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0" yWindow="-440" windowWidth="51200" windowHeight="28800" tabRatio="1000"/>
  </bookViews>
  <sheets>
    <sheet name="JR KVINNER FRITTSTÅENDE" sheetId="1" r:id="rId1"/>
    <sheet name="JR MIX FRITTSTÅENDE" sheetId="3" r:id="rId2"/>
    <sheet name="REKRUTT TUBLING" sheetId="7" r:id="rId3"/>
    <sheet name="JR MIX TUMBLING" sheetId="6" r:id="rId4"/>
    <sheet name="JR MIX TRAMPETT" sheetId="2" r:id="rId5"/>
    <sheet name="JR MENN TRAMPETT" sheetId="5" r:id="rId6"/>
    <sheet name="SR KVINNER TRAMPETT" sheetId="8" r:id="rId7"/>
    <sheet name="SR MENN TRAMPETT" sheetId="9" r:id="rId8"/>
    <sheet name="TG REKRUTT KVINNER" sheetId="4" r:id="rId9"/>
  </sheets>
  <definedNames>
    <definedName name="_xlnm._FilterDatabase" localSheetId="1" hidden="1">'JR MIX FRITTSTÅENDE'!$B$1:$J$2</definedName>
    <definedName name="_xlnm._FilterDatabase" localSheetId="4" hidden="1">'JR MIX TRAMPETT'!$B$1:$J$10</definedName>
    <definedName name="_xlnm._FilterDatabase" localSheetId="3" hidden="1">'JR MIX TUMBLING'!$B$1:$J$9</definedName>
    <definedName name="_xlnm._FilterDatabase" localSheetId="2" hidden="1">'REKRUTT TUBLING'!$B$1:$J$18</definedName>
    <definedName name="_xlnm._FilterDatabase" localSheetId="6" hidden="1">'SR KVINNER TRAMPETT'!$B$1:$J$2</definedName>
    <definedName name="_xlnm._FilterDatabase" localSheetId="7" hidden="1">'SR MENN TRAMPETT'!$B$1:$J$2</definedName>
    <definedName name="_xlnm._FilterDatabase" localSheetId="8" hidden="1">'TG REKRUTT KVINNER'!$B$1:$J$7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5" i="1"/>
  <c r="I2" i="1"/>
  <c r="I4" i="1"/>
  <c r="I7" i="4"/>
  <c r="I6" i="4"/>
  <c r="I5" i="4"/>
  <c r="I4" i="4"/>
  <c r="I3" i="4"/>
  <c r="I2" i="4"/>
  <c r="I2" i="9"/>
  <c r="I2" i="8"/>
  <c r="I3" i="5"/>
  <c r="I2" i="5"/>
  <c r="I9" i="2"/>
  <c r="I4" i="2"/>
  <c r="I7" i="2"/>
  <c r="I6" i="2"/>
  <c r="I3" i="2"/>
  <c r="I2" i="2"/>
  <c r="I5" i="2"/>
  <c r="I10" i="2"/>
  <c r="I8" i="2"/>
  <c r="I7" i="7"/>
  <c r="I16" i="7"/>
  <c r="I12" i="7"/>
  <c r="I11" i="7"/>
  <c r="I9" i="7"/>
  <c r="I13" i="7"/>
  <c r="I14" i="7"/>
  <c r="I2" i="7"/>
  <c r="I10" i="7"/>
  <c r="I5" i="7"/>
  <c r="I15" i="7"/>
  <c r="I8" i="7"/>
  <c r="I6" i="7"/>
  <c r="I3" i="7"/>
  <c r="I4" i="7"/>
  <c r="I17" i="7"/>
  <c r="I18" i="7"/>
  <c r="I8" i="6"/>
  <c r="I9" i="6"/>
  <c r="I2" i="6"/>
  <c r="I3" i="6"/>
  <c r="I6" i="6"/>
  <c r="I4" i="6"/>
  <c r="I7" i="6"/>
  <c r="I5" i="6"/>
  <c r="C17" i="4"/>
  <c r="C18" i="4"/>
  <c r="I2" i="3"/>
</calcChain>
</file>

<file path=xl/sharedStrings.xml><?xml version="1.0" encoding="utf-8"?>
<sst xmlns="http://schemas.openxmlformats.org/spreadsheetml/2006/main" count="245" uniqueCount="49">
  <si>
    <t>Lag</t>
  </si>
  <si>
    <t>Klasse</t>
  </si>
  <si>
    <t>Frittstående</t>
  </si>
  <si>
    <t>Jr Kvinner</t>
  </si>
  <si>
    <t>Slemmestad</t>
  </si>
  <si>
    <t>Trampett</t>
  </si>
  <si>
    <t>Jr Mix</t>
  </si>
  <si>
    <t>ROS</t>
  </si>
  <si>
    <t>Hokksund</t>
  </si>
  <si>
    <t>MIF 1</t>
  </si>
  <si>
    <t>Tranby 2</t>
  </si>
  <si>
    <t>Ringerike</t>
  </si>
  <si>
    <t>Drammen 1</t>
  </si>
  <si>
    <t>MIF 2</t>
  </si>
  <si>
    <t>RIngerike1</t>
  </si>
  <si>
    <t>TG Rekrutt</t>
  </si>
  <si>
    <t>Ringerike 2</t>
  </si>
  <si>
    <t>MIF</t>
  </si>
  <si>
    <t>Drammen</t>
  </si>
  <si>
    <t>Tranby 1</t>
  </si>
  <si>
    <t>Ringerike 4</t>
  </si>
  <si>
    <t>Tumbling</t>
  </si>
  <si>
    <t>Rekrutt</t>
  </si>
  <si>
    <t>Kongsberg</t>
  </si>
  <si>
    <t>Ringerike 5</t>
  </si>
  <si>
    <t>Sr Kvinner</t>
  </si>
  <si>
    <t>Drammen 2</t>
  </si>
  <si>
    <t>Jr Menn</t>
  </si>
  <si>
    <t>ROS 1</t>
  </si>
  <si>
    <t>Tranby</t>
  </si>
  <si>
    <t>Konsberg</t>
  </si>
  <si>
    <t>Sr Menn</t>
  </si>
  <si>
    <t>ROS 2</t>
  </si>
  <si>
    <t>Ringerike 3</t>
  </si>
  <si>
    <t>Tranby 3</t>
  </si>
  <si>
    <t>Ringerike 1</t>
  </si>
  <si>
    <t xml:space="preserve">Tumbling </t>
  </si>
  <si>
    <t>Drammen 3</t>
  </si>
  <si>
    <t>Apparat</t>
  </si>
  <si>
    <t>C</t>
  </si>
  <si>
    <t>D</t>
  </si>
  <si>
    <t>E</t>
  </si>
  <si>
    <t>OD</t>
  </si>
  <si>
    <t>SLUTTKARAKTER</t>
  </si>
  <si>
    <t>PLASS</t>
  </si>
  <si>
    <t>Startnr</t>
  </si>
  <si>
    <t>TOTAL</t>
  </si>
  <si>
    <t>DRAMMEN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</si>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</sst>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top"/>
    </xf>
    <xf numFmtId="0" fontId="1" fillId="8" borderId="1" xfId="0" applyFont="1" applyFill="1" applyBorder="1" applyAlignment="1">
      <alignment vertical="center"/>
    </xf>
    <xf numFmtId="0" fontId="0" fillId="9" borderId="1" xfId="0" applyFill="1" applyBorder="1" applyAlignment="1">
      <alignment vertical="top" wrapText="1"/>
    </xf>
    <xf numFmtId="0" fontId="0" fillId="7" borderId="1" xfId="0" applyFill="1" applyBorder="1" applyAlignment="1">
      <alignment vertical="center" wrapText="1"/>
    </xf>
    <xf numFmtId="0" fontId="0" fillId="10" borderId="1" xfId="0" applyFill="1" applyBorder="1"/>
    <xf numFmtId="0" fontId="1" fillId="11" borderId="1" xfId="0" applyFont="1" applyFill="1" applyBorder="1" applyAlignment="1">
      <alignment vertical="center"/>
    </xf>
    <xf numFmtId="0" fontId="0" fillId="11" borderId="1" xfId="0" applyFill="1" applyBorder="1" applyAlignment="1">
      <alignment vertical="top"/>
    </xf>
    <xf numFmtId="164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Fill="1" applyBorder="1"/>
    <xf numFmtId="165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ill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/>
  </sheetViews>
  <sheetFormatPr baseColWidth="10" defaultRowHeight="14" x14ac:dyDescent="0"/>
  <cols>
    <col min="1" max="1" width="7" bestFit="1" customWidth="1"/>
    <col min="2" max="2" width="9.5" bestFit="1" customWidth="1"/>
    <col min="3" max="3" width="11.83203125" bestFit="1" customWidth="1"/>
    <col min="4" max="4" width="9.6640625" bestFit="1" customWidth="1"/>
    <col min="5" max="7" width="11.33203125" bestFit="1" customWidth="1"/>
    <col min="8" max="8" width="9.5" bestFit="1" customWidth="1"/>
    <col min="9" max="9" width="15.33203125" bestFit="1" customWidth="1"/>
    <col min="10" max="10" width="6.33203125" bestFit="1" customWidth="1"/>
  </cols>
  <sheetData>
    <row r="1" spans="1:10">
      <c r="A1" s="2" t="s">
        <v>45</v>
      </c>
      <c r="B1" s="2" t="s">
        <v>0</v>
      </c>
      <c r="C1" s="2" t="s">
        <v>38</v>
      </c>
      <c r="D1" s="2" t="s">
        <v>1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5" t="s">
        <v>44</v>
      </c>
    </row>
    <row r="2" spans="1:10">
      <c r="A2" s="2">
        <v>54</v>
      </c>
      <c r="B2" s="1" t="s">
        <v>9</v>
      </c>
      <c r="C2" s="2" t="s">
        <v>2</v>
      </c>
      <c r="D2" s="2" t="s">
        <v>3</v>
      </c>
      <c r="E2" s="14">
        <v>3.2</v>
      </c>
      <c r="F2" s="15">
        <v>7.2</v>
      </c>
      <c r="G2" s="14">
        <v>7.1</v>
      </c>
      <c r="H2" s="16"/>
      <c r="I2" s="14">
        <f>SUM(E2:G2)-H2</f>
        <v>17.5</v>
      </c>
      <c r="J2" s="19">
        <v>1</v>
      </c>
    </row>
    <row r="3" spans="1:10">
      <c r="A3" s="2">
        <v>58</v>
      </c>
      <c r="B3" s="1" t="s">
        <v>13</v>
      </c>
      <c r="C3" s="2" t="s">
        <v>2</v>
      </c>
      <c r="D3" s="2" t="s">
        <v>3</v>
      </c>
      <c r="E3" s="14">
        <v>3.3</v>
      </c>
      <c r="F3" s="15">
        <v>6.3</v>
      </c>
      <c r="G3" s="14">
        <v>5.85</v>
      </c>
      <c r="H3" s="16"/>
      <c r="I3" s="14">
        <f>SUM(E3:G3)-H3</f>
        <v>15.45</v>
      </c>
      <c r="J3" s="19">
        <v>2</v>
      </c>
    </row>
    <row r="4" spans="1:10">
      <c r="A4" s="2">
        <v>52</v>
      </c>
      <c r="B4" s="1" t="s">
        <v>7</v>
      </c>
      <c r="C4" s="2" t="s">
        <v>2</v>
      </c>
      <c r="D4" s="2" t="s">
        <v>3</v>
      </c>
      <c r="E4" s="14">
        <v>3.2</v>
      </c>
      <c r="F4" s="15">
        <v>5</v>
      </c>
      <c r="G4" s="14">
        <v>6.35</v>
      </c>
      <c r="H4" s="16"/>
      <c r="I4" s="14">
        <f>SUM(E4:G4)-H4</f>
        <v>14.549999999999999</v>
      </c>
      <c r="J4" s="19">
        <v>3</v>
      </c>
    </row>
    <row r="5" spans="1:10">
      <c r="A5" s="2">
        <v>56</v>
      </c>
      <c r="B5" s="1" t="s">
        <v>11</v>
      </c>
      <c r="C5" s="2" t="s">
        <v>2</v>
      </c>
      <c r="D5" s="2" t="s">
        <v>3</v>
      </c>
      <c r="E5" s="14">
        <v>0</v>
      </c>
      <c r="F5" s="15">
        <v>0</v>
      </c>
      <c r="G5" s="14">
        <v>0</v>
      </c>
      <c r="H5" s="16">
        <v>0</v>
      </c>
      <c r="I5" s="14">
        <f>SUM(E5:G5)-H5</f>
        <v>0</v>
      </c>
      <c r="J5" s="19" t="s">
        <v>48</v>
      </c>
    </row>
  </sheetData>
  <sortState ref="A2:J5">
    <sortCondition descending="1" ref="I2:I5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I8" sqref="E8:I8"/>
    </sheetView>
  </sheetViews>
  <sheetFormatPr baseColWidth="10" defaultRowHeight="14" x14ac:dyDescent="0"/>
  <cols>
    <col min="1" max="1" width="7" bestFit="1" customWidth="1"/>
    <col min="2" max="3" width="13.5" customWidth="1"/>
    <col min="9" max="9" width="15.33203125" bestFit="1" customWidth="1"/>
  </cols>
  <sheetData>
    <row r="1" spans="1:10">
      <c r="A1" s="2" t="s">
        <v>45</v>
      </c>
      <c r="B1" s="2" t="s">
        <v>0</v>
      </c>
      <c r="C1" s="2" t="s">
        <v>38</v>
      </c>
      <c r="D1" s="2" t="s">
        <v>1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5" t="s">
        <v>44</v>
      </c>
    </row>
    <row r="2" spans="1:10">
      <c r="A2" s="2">
        <v>62</v>
      </c>
      <c r="B2" s="7" t="s">
        <v>4</v>
      </c>
      <c r="C2" s="2" t="s">
        <v>2</v>
      </c>
      <c r="D2" s="2" t="s">
        <v>6</v>
      </c>
      <c r="E2" s="14">
        <v>0</v>
      </c>
      <c r="F2" s="15">
        <v>2.2000000000000002</v>
      </c>
      <c r="G2" s="14">
        <v>3.5</v>
      </c>
      <c r="H2" s="16"/>
      <c r="I2" s="14">
        <f>SUM(E2:G2)-H2</f>
        <v>5.7</v>
      </c>
      <c r="J2" s="19">
        <v>1</v>
      </c>
    </row>
  </sheetData>
  <autoFilter ref="B1:J2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baseColWidth="10" defaultRowHeight="14" x14ac:dyDescent="0"/>
  <cols>
    <col min="1" max="1" width="7" bestFit="1" customWidth="1"/>
    <col min="2" max="2" width="14" customWidth="1"/>
    <col min="9" max="9" width="15.33203125" bestFit="1" customWidth="1"/>
  </cols>
  <sheetData>
    <row r="1" spans="1:10">
      <c r="A1" s="2" t="s">
        <v>45</v>
      </c>
      <c r="B1" s="2" t="s">
        <v>0</v>
      </c>
      <c r="C1" s="2" t="s">
        <v>38</v>
      </c>
      <c r="D1" s="2" t="s">
        <v>1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</row>
    <row r="2" spans="1:10">
      <c r="A2" s="2">
        <v>74</v>
      </c>
      <c r="B2" s="8" t="s">
        <v>35</v>
      </c>
      <c r="C2" s="2" t="s">
        <v>21</v>
      </c>
      <c r="D2" s="2" t="s">
        <v>22</v>
      </c>
      <c r="E2" s="14">
        <v>1.7</v>
      </c>
      <c r="F2" s="15">
        <v>3.7</v>
      </c>
      <c r="G2" s="14">
        <v>7.3</v>
      </c>
      <c r="H2" s="16"/>
      <c r="I2" s="14">
        <f t="shared" ref="I2:I18" si="0">SUM(E2:G2)-H2</f>
        <v>12.7</v>
      </c>
      <c r="J2" s="19">
        <v>1</v>
      </c>
    </row>
    <row r="3" spans="1:10">
      <c r="A3" s="2">
        <v>68</v>
      </c>
      <c r="B3" s="8" t="s">
        <v>28</v>
      </c>
      <c r="C3" s="2" t="s">
        <v>21</v>
      </c>
      <c r="D3" s="2" t="s">
        <v>22</v>
      </c>
      <c r="E3" s="14">
        <v>1.1000000000000001</v>
      </c>
      <c r="F3" s="15">
        <v>2.95</v>
      </c>
      <c r="G3" s="14">
        <v>7.55</v>
      </c>
      <c r="H3" s="16"/>
      <c r="I3" s="14">
        <f t="shared" si="0"/>
        <v>11.600000000000001</v>
      </c>
      <c r="J3" s="19">
        <v>2</v>
      </c>
    </row>
    <row r="4" spans="1:10">
      <c r="A4" s="2">
        <v>70</v>
      </c>
      <c r="B4" s="8" t="s">
        <v>26</v>
      </c>
      <c r="C4" s="2" t="s">
        <v>21</v>
      </c>
      <c r="D4" s="2" t="s">
        <v>22</v>
      </c>
      <c r="E4" s="14">
        <v>1.3</v>
      </c>
      <c r="F4" s="15">
        <v>2.3250000000000002</v>
      </c>
      <c r="G4" s="14">
        <v>7.1</v>
      </c>
      <c r="H4" s="16"/>
      <c r="I4" s="14">
        <f t="shared" si="0"/>
        <v>10.725</v>
      </c>
      <c r="J4" s="19">
        <v>3</v>
      </c>
    </row>
    <row r="5" spans="1:10">
      <c r="A5" s="2">
        <v>72</v>
      </c>
      <c r="B5" s="8" t="s">
        <v>9</v>
      </c>
      <c r="C5" s="2" t="s">
        <v>21</v>
      </c>
      <c r="D5" s="2" t="s">
        <v>22</v>
      </c>
      <c r="E5" s="14">
        <v>1.2</v>
      </c>
      <c r="F5" s="15">
        <v>3.05</v>
      </c>
      <c r="G5" s="14">
        <v>6.4</v>
      </c>
      <c r="H5" s="16"/>
      <c r="I5" s="14">
        <f t="shared" si="0"/>
        <v>10.65</v>
      </c>
      <c r="J5" s="19">
        <v>4</v>
      </c>
    </row>
    <row r="6" spans="1:10">
      <c r="A6" s="2">
        <v>66</v>
      </c>
      <c r="B6" s="8" t="s">
        <v>12</v>
      </c>
      <c r="C6" s="2" t="s">
        <v>21</v>
      </c>
      <c r="D6" s="2" t="s">
        <v>22</v>
      </c>
      <c r="E6" s="14">
        <v>1.3</v>
      </c>
      <c r="F6" s="15">
        <v>2.5499999999999998</v>
      </c>
      <c r="G6" s="14">
        <v>6.75</v>
      </c>
      <c r="H6" s="16"/>
      <c r="I6" s="14">
        <f t="shared" si="0"/>
        <v>10.6</v>
      </c>
      <c r="J6" s="19">
        <v>5</v>
      </c>
    </row>
    <row r="7" spans="1:10">
      <c r="A7" s="2">
        <v>76</v>
      </c>
      <c r="B7" s="8" t="s">
        <v>19</v>
      </c>
      <c r="C7" s="2" t="s">
        <v>21</v>
      </c>
      <c r="D7" s="2" t="s">
        <v>22</v>
      </c>
      <c r="E7" s="14">
        <v>1.5</v>
      </c>
      <c r="F7" s="15">
        <v>2.4</v>
      </c>
      <c r="G7" s="14">
        <v>6.25</v>
      </c>
      <c r="H7" s="16"/>
      <c r="I7" s="14">
        <f t="shared" si="0"/>
        <v>10.15</v>
      </c>
      <c r="J7" s="19">
        <v>6</v>
      </c>
    </row>
    <row r="8" spans="1:10">
      <c r="A8" s="2">
        <v>78</v>
      </c>
      <c r="B8" s="8" t="s">
        <v>32</v>
      </c>
      <c r="C8" s="2" t="s">
        <v>21</v>
      </c>
      <c r="D8" s="2" t="s">
        <v>22</v>
      </c>
      <c r="E8" s="14">
        <v>1.2</v>
      </c>
      <c r="F8" s="15">
        <v>1.35</v>
      </c>
      <c r="G8" s="14">
        <v>6.95</v>
      </c>
      <c r="H8" s="16"/>
      <c r="I8" s="14">
        <f t="shared" si="0"/>
        <v>9.5</v>
      </c>
      <c r="J8" s="19">
        <v>7</v>
      </c>
    </row>
    <row r="9" spans="1:10">
      <c r="A9" s="2">
        <v>80</v>
      </c>
      <c r="B9" s="8" t="s">
        <v>37</v>
      </c>
      <c r="C9" s="2" t="s">
        <v>21</v>
      </c>
      <c r="D9" s="2" t="s">
        <v>22</v>
      </c>
      <c r="E9" s="14">
        <v>1.1000000000000001</v>
      </c>
      <c r="F9" s="15">
        <v>2.65</v>
      </c>
      <c r="G9" s="14">
        <v>4.5999999999999996</v>
      </c>
      <c r="H9" s="16"/>
      <c r="I9" s="14">
        <f t="shared" si="0"/>
        <v>8.35</v>
      </c>
      <c r="J9" s="19">
        <v>8</v>
      </c>
    </row>
    <row r="10" spans="1:10">
      <c r="A10" s="2">
        <v>82</v>
      </c>
      <c r="B10" s="8" t="s">
        <v>34</v>
      </c>
      <c r="C10" s="2" t="s">
        <v>21</v>
      </c>
      <c r="D10" s="2" t="s">
        <v>22</v>
      </c>
      <c r="E10" s="14">
        <v>0.9</v>
      </c>
      <c r="F10" s="15">
        <v>1.2</v>
      </c>
      <c r="G10" s="14">
        <v>6.15</v>
      </c>
      <c r="H10" s="16"/>
      <c r="I10" s="14">
        <f t="shared" si="0"/>
        <v>8.25</v>
      </c>
      <c r="J10" s="19">
        <v>9</v>
      </c>
    </row>
    <row r="11" spans="1:10">
      <c r="A11" s="2">
        <v>84</v>
      </c>
      <c r="B11" s="8" t="s">
        <v>16</v>
      </c>
      <c r="C11" s="5" t="s">
        <v>21</v>
      </c>
      <c r="D11" s="5" t="s">
        <v>22</v>
      </c>
      <c r="E11" s="17">
        <v>0.5</v>
      </c>
      <c r="F11" s="23">
        <v>2.5499999999999998</v>
      </c>
      <c r="G11" s="17">
        <v>5.15</v>
      </c>
      <c r="H11" s="18"/>
      <c r="I11" s="14">
        <f t="shared" si="0"/>
        <v>8.1999999999999993</v>
      </c>
      <c r="J11" s="19">
        <v>10</v>
      </c>
    </row>
    <row r="12" spans="1:10">
      <c r="A12" s="2">
        <v>86</v>
      </c>
      <c r="B12" s="8" t="s">
        <v>10</v>
      </c>
      <c r="C12" s="2" t="s">
        <v>21</v>
      </c>
      <c r="D12" s="2" t="s">
        <v>22</v>
      </c>
      <c r="E12" s="14">
        <v>0.7</v>
      </c>
      <c r="F12" s="15">
        <v>1.45</v>
      </c>
      <c r="G12" s="14">
        <v>5.25</v>
      </c>
      <c r="H12" s="16"/>
      <c r="I12" s="14">
        <f t="shared" si="0"/>
        <v>7.4</v>
      </c>
      <c r="J12" s="19">
        <v>11</v>
      </c>
    </row>
    <row r="13" spans="1:10">
      <c r="A13" s="2">
        <v>88</v>
      </c>
      <c r="B13" s="8" t="s">
        <v>23</v>
      </c>
      <c r="C13" s="2" t="s">
        <v>36</v>
      </c>
      <c r="D13" s="2" t="s">
        <v>22</v>
      </c>
      <c r="E13" s="14">
        <v>0.5</v>
      </c>
      <c r="F13" s="15">
        <v>1.4</v>
      </c>
      <c r="G13" s="14">
        <v>5.15</v>
      </c>
      <c r="H13" s="16"/>
      <c r="I13" s="14">
        <f t="shared" si="0"/>
        <v>7.0500000000000007</v>
      </c>
      <c r="J13" s="19">
        <v>12</v>
      </c>
    </row>
    <row r="14" spans="1:10">
      <c r="A14" s="2">
        <v>90</v>
      </c>
      <c r="B14" s="8" t="s">
        <v>13</v>
      </c>
      <c r="C14" s="2" t="s">
        <v>21</v>
      </c>
      <c r="D14" s="2" t="s">
        <v>22</v>
      </c>
      <c r="E14" s="14">
        <v>0.6</v>
      </c>
      <c r="F14" s="15">
        <v>1.85</v>
      </c>
      <c r="G14" s="14">
        <v>4.4000000000000004</v>
      </c>
      <c r="H14" s="16"/>
      <c r="I14" s="14">
        <f t="shared" si="0"/>
        <v>6.8500000000000005</v>
      </c>
      <c r="J14" s="19">
        <v>13</v>
      </c>
    </row>
    <row r="15" spans="1:10">
      <c r="A15" s="2">
        <v>92</v>
      </c>
      <c r="B15" s="8" t="s">
        <v>33</v>
      </c>
      <c r="C15" s="2" t="s">
        <v>21</v>
      </c>
      <c r="D15" s="2" t="s">
        <v>22</v>
      </c>
      <c r="E15" s="14">
        <v>1.1000000000000001</v>
      </c>
      <c r="F15" s="15">
        <v>1.55</v>
      </c>
      <c r="G15" s="14">
        <v>3.7</v>
      </c>
      <c r="H15" s="16"/>
      <c r="I15" s="14">
        <f t="shared" si="0"/>
        <v>6.3500000000000005</v>
      </c>
      <c r="J15" s="19">
        <v>14</v>
      </c>
    </row>
    <row r="16" spans="1:10">
      <c r="A16" s="2">
        <v>94</v>
      </c>
      <c r="B16" s="8" t="s">
        <v>8</v>
      </c>
      <c r="C16" s="2" t="s">
        <v>21</v>
      </c>
      <c r="D16" s="2" t="s">
        <v>22</v>
      </c>
      <c r="E16" s="14">
        <v>0.7</v>
      </c>
      <c r="F16" s="15">
        <v>1.5</v>
      </c>
      <c r="G16" s="14">
        <v>3.35</v>
      </c>
      <c r="H16" s="16"/>
      <c r="I16" s="14">
        <f t="shared" si="0"/>
        <v>5.5500000000000007</v>
      </c>
      <c r="J16" s="19">
        <v>15</v>
      </c>
    </row>
    <row r="17" spans="1:10">
      <c r="A17" s="2">
        <v>96</v>
      </c>
      <c r="B17" s="8" t="s">
        <v>24</v>
      </c>
      <c r="C17" s="2" t="s">
        <v>21</v>
      </c>
      <c r="D17" s="2" t="s">
        <v>22</v>
      </c>
      <c r="E17" s="14">
        <v>0.1</v>
      </c>
      <c r="F17" s="15">
        <v>1.1499999999999999</v>
      </c>
      <c r="G17" s="14">
        <v>3.3</v>
      </c>
      <c r="H17" s="16"/>
      <c r="I17" s="14">
        <f t="shared" si="0"/>
        <v>4.55</v>
      </c>
      <c r="J17" s="19">
        <v>16</v>
      </c>
    </row>
    <row r="18" spans="1:10">
      <c r="A18" s="2">
        <v>98</v>
      </c>
      <c r="B18" s="8" t="s">
        <v>20</v>
      </c>
      <c r="C18" s="2" t="s">
        <v>21</v>
      </c>
      <c r="D18" s="2" t="s">
        <v>22</v>
      </c>
      <c r="E18" s="14">
        <v>0.5</v>
      </c>
      <c r="F18" s="15">
        <v>0.95</v>
      </c>
      <c r="G18" s="14">
        <v>2</v>
      </c>
      <c r="H18" s="16"/>
      <c r="I18" s="14">
        <f t="shared" si="0"/>
        <v>3.45</v>
      </c>
      <c r="J18" s="19">
        <v>17</v>
      </c>
    </row>
  </sheetData>
  <autoFilter ref="B1:J18">
    <sortState ref="B2:J18">
      <sortCondition descending="1" ref="I1:I18"/>
    </sortState>
  </autoFilter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baseColWidth="10" defaultRowHeight="14" x14ac:dyDescent="0"/>
  <cols>
    <col min="1" max="1" width="7" bestFit="1" customWidth="1"/>
    <col min="2" max="2" width="13.83203125" customWidth="1"/>
    <col min="9" max="9" width="15.33203125" bestFit="1" customWidth="1"/>
  </cols>
  <sheetData>
    <row r="1" spans="1:10">
      <c r="A1" s="2" t="s">
        <v>45</v>
      </c>
      <c r="B1" s="2" t="s">
        <v>0</v>
      </c>
      <c r="C1" s="2" t="s">
        <v>38</v>
      </c>
      <c r="D1" s="2" t="s">
        <v>1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</row>
    <row r="2" spans="1:10">
      <c r="A2" s="2">
        <v>87</v>
      </c>
      <c r="B2" s="12" t="s">
        <v>12</v>
      </c>
      <c r="C2" s="2" t="s">
        <v>21</v>
      </c>
      <c r="D2" s="2" t="s">
        <v>6</v>
      </c>
      <c r="E2" s="14">
        <v>1.9</v>
      </c>
      <c r="F2" s="15">
        <v>4.2</v>
      </c>
      <c r="G2" s="14">
        <v>6.8</v>
      </c>
      <c r="H2" s="16"/>
      <c r="I2" s="14">
        <f t="shared" ref="I2:I9" si="0">SUM(E2:G2)-H2</f>
        <v>12.899999999999999</v>
      </c>
      <c r="J2" s="19">
        <v>1</v>
      </c>
    </row>
    <row r="3" spans="1:10">
      <c r="A3" s="2">
        <v>89</v>
      </c>
      <c r="B3" s="12" t="s">
        <v>35</v>
      </c>
      <c r="C3" s="2" t="s">
        <v>21</v>
      </c>
      <c r="D3" s="2" t="s">
        <v>6</v>
      </c>
      <c r="E3" s="14">
        <v>1.3</v>
      </c>
      <c r="F3" s="15">
        <v>3.7</v>
      </c>
      <c r="G3" s="14">
        <v>5.8</v>
      </c>
      <c r="H3" s="16"/>
      <c r="I3" s="14">
        <f t="shared" si="0"/>
        <v>10.8</v>
      </c>
      <c r="J3" s="19">
        <v>2</v>
      </c>
    </row>
    <row r="4" spans="1:10">
      <c r="A4" s="2">
        <v>91</v>
      </c>
      <c r="B4" s="12" t="s">
        <v>19</v>
      </c>
      <c r="C4" s="2" t="s">
        <v>21</v>
      </c>
      <c r="D4" s="2" t="s">
        <v>6</v>
      </c>
      <c r="E4" s="14">
        <v>1.3</v>
      </c>
      <c r="F4" s="15">
        <v>2.5499999999999998</v>
      </c>
      <c r="G4" s="14">
        <v>4.7</v>
      </c>
      <c r="H4" s="16"/>
      <c r="I4" s="14">
        <f t="shared" si="0"/>
        <v>8.5500000000000007</v>
      </c>
      <c r="J4" s="19">
        <v>3</v>
      </c>
    </row>
    <row r="5" spans="1:10">
      <c r="A5" s="2">
        <v>85</v>
      </c>
      <c r="B5" s="12" t="s">
        <v>10</v>
      </c>
      <c r="C5" s="2" t="s">
        <v>21</v>
      </c>
      <c r="D5" s="2" t="s">
        <v>6</v>
      </c>
      <c r="E5" s="14">
        <v>0.7</v>
      </c>
      <c r="F5" s="15">
        <v>1.75</v>
      </c>
      <c r="G5" s="14">
        <v>4.9000000000000004</v>
      </c>
      <c r="H5" s="16"/>
      <c r="I5" s="14">
        <f t="shared" si="0"/>
        <v>7.3500000000000005</v>
      </c>
      <c r="J5" s="19">
        <v>4</v>
      </c>
    </row>
    <row r="6" spans="1:10">
      <c r="A6" s="2">
        <v>95</v>
      </c>
      <c r="B6" s="12" t="s">
        <v>4</v>
      </c>
      <c r="C6" s="2" t="s">
        <v>21</v>
      </c>
      <c r="D6" s="2" t="s">
        <v>6</v>
      </c>
      <c r="E6" s="14">
        <v>1.1000000000000001</v>
      </c>
      <c r="F6" s="15">
        <v>1.45</v>
      </c>
      <c r="G6" s="14">
        <v>4.1500000000000004</v>
      </c>
      <c r="H6" s="16"/>
      <c r="I6" s="14">
        <f t="shared" si="0"/>
        <v>6.7</v>
      </c>
      <c r="J6" s="19">
        <v>5</v>
      </c>
    </row>
    <row r="7" spans="1:10">
      <c r="A7" s="2">
        <v>97</v>
      </c>
      <c r="B7" s="12" t="s">
        <v>16</v>
      </c>
      <c r="C7" s="2" t="s">
        <v>21</v>
      </c>
      <c r="D7" s="2" t="s">
        <v>6</v>
      </c>
      <c r="E7" s="14">
        <v>1.2</v>
      </c>
      <c r="F7" s="15">
        <v>2.25</v>
      </c>
      <c r="G7" s="14">
        <v>2.85</v>
      </c>
      <c r="H7" s="16"/>
      <c r="I7" s="14">
        <f t="shared" si="0"/>
        <v>6.3000000000000007</v>
      </c>
      <c r="J7" s="19">
        <v>6</v>
      </c>
    </row>
    <row r="8" spans="1:10">
      <c r="A8" s="2">
        <v>99</v>
      </c>
      <c r="B8" s="13" t="s">
        <v>17</v>
      </c>
      <c r="C8" s="2" t="s">
        <v>21</v>
      </c>
      <c r="D8" s="2" t="s">
        <v>6</v>
      </c>
      <c r="E8" s="14">
        <v>0.6</v>
      </c>
      <c r="F8" s="15">
        <v>1.7</v>
      </c>
      <c r="G8" s="14">
        <v>2.2999999999999998</v>
      </c>
      <c r="H8" s="16"/>
      <c r="I8" s="14">
        <f t="shared" si="0"/>
        <v>4.5999999999999996</v>
      </c>
      <c r="J8" s="19">
        <v>7</v>
      </c>
    </row>
    <row r="9" spans="1:10">
      <c r="A9" s="2">
        <v>93</v>
      </c>
      <c r="B9" s="12" t="s">
        <v>8</v>
      </c>
      <c r="C9" s="2" t="s">
        <v>21</v>
      </c>
      <c r="D9" s="2" t="s">
        <v>6</v>
      </c>
      <c r="E9" s="14">
        <v>0</v>
      </c>
      <c r="F9" s="15">
        <v>0</v>
      </c>
      <c r="G9" s="14">
        <v>0</v>
      </c>
      <c r="H9" s="16">
        <v>0</v>
      </c>
      <c r="I9" s="14">
        <f t="shared" si="0"/>
        <v>0</v>
      </c>
      <c r="J9" s="19" t="s">
        <v>48</v>
      </c>
    </row>
  </sheetData>
  <autoFilter ref="B1:J9">
    <sortState ref="B2:J9">
      <sortCondition descending="1" ref="I1:I9"/>
    </sortState>
  </autoFilter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baseColWidth="10" defaultRowHeight="14" x14ac:dyDescent="0"/>
  <cols>
    <col min="1" max="1" width="7" bestFit="1" customWidth="1"/>
    <col min="2" max="2" width="14.5" customWidth="1"/>
    <col min="9" max="9" width="15.33203125" bestFit="1" customWidth="1"/>
  </cols>
  <sheetData>
    <row r="1" spans="1:10">
      <c r="A1" s="2" t="s">
        <v>45</v>
      </c>
      <c r="B1" s="2" t="s">
        <v>0</v>
      </c>
      <c r="C1" s="2" t="s">
        <v>38</v>
      </c>
      <c r="D1" s="2" t="s">
        <v>1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</row>
    <row r="2" spans="1:10">
      <c r="A2" s="2">
        <v>57</v>
      </c>
      <c r="B2" s="3" t="s">
        <v>12</v>
      </c>
      <c r="C2" s="2" t="s">
        <v>5</v>
      </c>
      <c r="D2" s="2" t="s">
        <v>6</v>
      </c>
      <c r="E2" s="14">
        <v>2</v>
      </c>
      <c r="F2" s="15">
        <v>4.25</v>
      </c>
      <c r="G2" s="14">
        <v>6.15</v>
      </c>
      <c r="H2" s="2"/>
      <c r="I2" s="14">
        <f t="shared" ref="I2:I10" si="0">SUM(E2:G2)-H2</f>
        <v>12.4</v>
      </c>
      <c r="J2" s="19">
        <v>1</v>
      </c>
    </row>
    <row r="3" spans="1:10">
      <c r="A3" s="2">
        <v>59</v>
      </c>
      <c r="B3" s="3" t="s">
        <v>14</v>
      </c>
      <c r="C3" s="5" t="s">
        <v>5</v>
      </c>
      <c r="D3" s="2" t="s">
        <v>6</v>
      </c>
      <c r="E3" s="14">
        <v>1.7</v>
      </c>
      <c r="F3" s="15">
        <v>3.65</v>
      </c>
      <c r="G3" s="14">
        <v>5.7</v>
      </c>
      <c r="H3" s="2"/>
      <c r="I3" s="14">
        <f t="shared" si="0"/>
        <v>11.05</v>
      </c>
      <c r="J3" s="19">
        <v>2</v>
      </c>
    </row>
    <row r="4" spans="1:10">
      <c r="A4" s="2">
        <v>65</v>
      </c>
      <c r="B4" s="3" t="s">
        <v>19</v>
      </c>
      <c r="C4" s="2" t="s">
        <v>5</v>
      </c>
      <c r="D4" s="2" t="s">
        <v>6</v>
      </c>
      <c r="E4" s="14">
        <v>1.3</v>
      </c>
      <c r="F4" s="15">
        <v>2.85</v>
      </c>
      <c r="G4" s="14">
        <v>5.6</v>
      </c>
      <c r="H4" s="2"/>
      <c r="I4" s="14">
        <f t="shared" si="0"/>
        <v>9.75</v>
      </c>
      <c r="J4" s="19">
        <v>3</v>
      </c>
    </row>
    <row r="5" spans="1:10">
      <c r="A5" s="2">
        <v>55</v>
      </c>
      <c r="B5" s="3" t="s">
        <v>10</v>
      </c>
      <c r="C5" s="2" t="s">
        <v>5</v>
      </c>
      <c r="D5" s="2" t="s">
        <v>6</v>
      </c>
      <c r="E5" s="14">
        <v>0.7</v>
      </c>
      <c r="F5" s="15">
        <v>1.75</v>
      </c>
      <c r="G5" s="14">
        <v>5.85</v>
      </c>
      <c r="H5" s="2"/>
      <c r="I5" s="14">
        <f t="shared" si="0"/>
        <v>8.3000000000000007</v>
      </c>
      <c r="J5" s="19">
        <v>4</v>
      </c>
    </row>
    <row r="6" spans="1:10">
      <c r="A6" s="2">
        <v>61</v>
      </c>
      <c r="B6" s="3" t="s">
        <v>16</v>
      </c>
      <c r="C6" s="2" t="s">
        <v>5</v>
      </c>
      <c r="D6" s="2" t="s">
        <v>6</v>
      </c>
      <c r="E6" s="14">
        <v>1.1000000000000001</v>
      </c>
      <c r="F6" s="15">
        <v>2.6</v>
      </c>
      <c r="G6" s="14">
        <v>4.45</v>
      </c>
      <c r="H6" s="2"/>
      <c r="I6" s="14">
        <f t="shared" si="0"/>
        <v>8.15</v>
      </c>
      <c r="J6" s="19">
        <v>5</v>
      </c>
    </row>
    <row r="7" spans="1:10">
      <c r="A7" s="2">
        <v>63</v>
      </c>
      <c r="B7" s="3" t="s">
        <v>17</v>
      </c>
      <c r="C7" s="2" t="s">
        <v>5</v>
      </c>
      <c r="D7" s="2" t="s">
        <v>6</v>
      </c>
      <c r="E7" s="14">
        <v>0.9</v>
      </c>
      <c r="F7" s="15">
        <v>1.65</v>
      </c>
      <c r="G7" s="14">
        <v>4.9000000000000004</v>
      </c>
      <c r="H7" s="2">
        <v>0.3</v>
      </c>
      <c r="I7" s="14">
        <f t="shared" si="0"/>
        <v>7.15</v>
      </c>
      <c r="J7" s="19">
        <v>6</v>
      </c>
    </row>
    <row r="8" spans="1:10">
      <c r="A8" s="2">
        <v>51</v>
      </c>
      <c r="B8" s="3" t="s">
        <v>4</v>
      </c>
      <c r="C8" s="2" t="s">
        <v>5</v>
      </c>
      <c r="D8" s="2" t="s">
        <v>6</v>
      </c>
      <c r="E8" s="14">
        <v>0.8</v>
      </c>
      <c r="F8" s="15">
        <v>1.35</v>
      </c>
      <c r="G8" s="14">
        <v>3.65</v>
      </c>
      <c r="H8" s="16"/>
      <c r="I8" s="14">
        <f t="shared" si="0"/>
        <v>5.8000000000000007</v>
      </c>
      <c r="J8" s="19">
        <v>7</v>
      </c>
    </row>
    <row r="9" spans="1:10">
      <c r="A9" s="2">
        <v>67</v>
      </c>
      <c r="B9" s="3" t="s">
        <v>23</v>
      </c>
      <c r="C9" s="2" t="s">
        <v>5</v>
      </c>
      <c r="D9" s="2" t="s">
        <v>6</v>
      </c>
      <c r="E9" s="14">
        <v>1.3</v>
      </c>
      <c r="F9" s="15">
        <v>1.6</v>
      </c>
      <c r="G9" s="14">
        <v>1.35</v>
      </c>
      <c r="H9" s="2"/>
      <c r="I9" s="14">
        <f t="shared" si="0"/>
        <v>4.25</v>
      </c>
      <c r="J9" s="19">
        <v>8</v>
      </c>
    </row>
    <row r="10" spans="1:10">
      <c r="A10" s="2">
        <v>53</v>
      </c>
      <c r="B10" s="3" t="s">
        <v>8</v>
      </c>
      <c r="C10" s="4" t="s">
        <v>5</v>
      </c>
      <c r="D10" s="2" t="s">
        <v>6</v>
      </c>
      <c r="E10" s="14">
        <v>0</v>
      </c>
      <c r="F10" s="15">
        <v>0</v>
      </c>
      <c r="G10" s="14">
        <v>0</v>
      </c>
      <c r="H10" s="2">
        <v>0</v>
      </c>
      <c r="I10" s="14">
        <f t="shared" si="0"/>
        <v>0</v>
      </c>
      <c r="J10" s="20" t="s">
        <v>48</v>
      </c>
    </row>
  </sheetData>
  <autoFilter ref="B1:J10"/>
  <sortState ref="A2:J10">
    <sortCondition descending="1" ref="I2:I10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I8" sqref="E8:I8"/>
    </sheetView>
  </sheetViews>
  <sheetFormatPr baseColWidth="10" defaultRowHeight="14" x14ac:dyDescent="0"/>
  <cols>
    <col min="1" max="1" width="7" bestFit="1" customWidth="1"/>
    <col min="9" max="9" width="15.33203125" bestFit="1" customWidth="1"/>
  </cols>
  <sheetData>
    <row r="1" spans="1:10">
      <c r="A1" s="2" t="s">
        <v>45</v>
      </c>
      <c r="B1" s="2" t="s">
        <v>0</v>
      </c>
      <c r="C1" s="2" t="s">
        <v>38</v>
      </c>
      <c r="D1" s="2" t="s">
        <v>1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</row>
    <row r="2" spans="1:10">
      <c r="A2" s="2">
        <v>71</v>
      </c>
      <c r="B2" s="10" t="s">
        <v>11</v>
      </c>
      <c r="C2" s="2" t="s">
        <v>5</v>
      </c>
      <c r="D2" s="2" t="s">
        <v>27</v>
      </c>
      <c r="E2" s="14">
        <v>1.9</v>
      </c>
      <c r="F2" s="15">
        <v>3.9</v>
      </c>
      <c r="G2" s="14">
        <v>5.5</v>
      </c>
      <c r="H2" s="16"/>
      <c r="I2" s="14">
        <f>SUM(E2:G2)-H2</f>
        <v>11.3</v>
      </c>
      <c r="J2" s="19">
        <v>1</v>
      </c>
    </row>
    <row r="3" spans="1:10">
      <c r="A3" s="2">
        <v>73</v>
      </c>
      <c r="B3" s="10" t="s">
        <v>29</v>
      </c>
      <c r="C3" s="2" t="s">
        <v>5</v>
      </c>
      <c r="D3" s="2" t="s">
        <v>27</v>
      </c>
      <c r="E3" s="14">
        <v>1.6</v>
      </c>
      <c r="F3" s="15">
        <v>3</v>
      </c>
      <c r="G3" s="14">
        <v>6.3</v>
      </c>
      <c r="H3" s="16"/>
      <c r="I3" s="14">
        <f>SUM(E3:G3)-H3</f>
        <v>10.899999999999999</v>
      </c>
      <c r="J3" s="19">
        <v>2</v>
      </c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/>
  </sheetViews>
  <sheetFormatPr baseColWidth="10" defaultRowHeight="14" x14ac:dyDescent="0"/>
  <cols>
    <col min="1" max="1" width="7" bestFit="1" customWidth="1"/>
    <col min="9" max="9" width="15.33203125" bestFit="1" customWidth="1"/>
  </cols>
  <sheetData>
    <row r="1" spans="1:10">
      <c r="A1" s="2" t="s">
        <v>45</v>
      </c>
      <c r="B1" s="2" t="s">
        <v>0</v>
      </c>
      <c r="C1" s="2" t="s">
        <v>38</v>
      </c>
      <c r="D1" s="2" t="s">
        <v>1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</row>
    <row r="2" spans="1:10">
      <c r="A2" s="2">
        <v>69</v>
      </c>
      <c r="B2" s="9" t="s">
        <v>17</v>
      </c>
      <c r="C2" s="2" t="s">
        <v>5</v>
      </c>
      <c r="D2" s="2" t="s">
        <v>25</v>
      </c>
      <c r="E2" s="14">
        <v>1.2</v>
      </c>
      <c r="F2" s="15">
        <v>2.65</v>
      </c>
      <c r="G2" s="14">
        <v>4.75</v>
      </c>
      <c r="H2" s="16"/>
      <c r="I2" s="14">
        <f>SUM(E2:G2)-H2</f>
        <v>8.6</v>
      </c>
      <c r="J2" s="19">
        <v>1</v>
      </c>
    </row>
  </sheetData>
  <autoFilter ref="B1:J2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/>
  </sheetViews>
  <sheetFormatPr baseColWidth="10" defaultRowHeight="14" x14ac:dyDescent="0"/>
  <cols>
    <col min="1" max="1" width="7" bestFit="1" customWidth="1"/>
    <col min="9" max="9" width="15.33203125" bestFit="1" customWidth="1"/>
  </cols>
  <sheetData>
    <row r="1" spans="1:10">
      <c r="A1" s="2" t="s">
        <v>45</v>
      </c>
      <c r="B1" s="2" t="s">
        <v>0</v>
      </c>
      <c r="C1" s="2" t="s">
        <v>38</v>
      </c>
      <c r="D1" s="2" t="s">
        <v>1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</row>
    <row r="2" spans="1:10">
      <c r="A2" s="2">
        <v>75</v>
      </c>
      <c r="B2" s="11" t="s">
        <v>30</v>
      </c>
      <c r="C2" s="2" t="s">
        <v>5</v>
      </c>
      <c r="D2" s="2" t="s">
        <v>31</v>
      </c>
      <c r="E2" s="14">
        <v>1.8</v>
      </c>
      <c r="F2" s="15">
        <v>3.4</v>
      </c>
      <c r="G2" s="14">
        <v>5.25</v>
      </c>
      <c r="H2" s="16"/>
      <c r="I2" s="14">
        <f>SUM(E2:G2)-H2</f>
        <v>10.45</v>
      </c>
      <c r="J2" s="19">
        <v>1</v>
      </c>
    </row>
  </sheetData>
  <autoFilter ref="B1:J2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baseColWidth="10" defaultRowHeight="14" x14ac:dyDescent="0"/>
  <cols>
    <col min="1" max="1" width="7" bestFit="1" customWidth="1"/>
    <col min="3" max="3" width="13.33203125" customWidth="1"/>
    <col min="9" max="9" width="15.33203125" bestFit="1" customWidth="1"/>
  </cols>
  <sheetData>
    <row r="1" spans="1:10">
      <c r="A1" s="2" t="s">
        <v>45</v>
      </c>
      <c r="B1" s="2" t="s">
        <v>0</v>
      </c>
      <c r="C1" s="2" t="s">
        <v>38</v>
      </c>
      <c r="D1" s="2" t="s">
        <v>1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</row>
    <row r="2" spans="1:10">
      <c r="A2" s="2">
        <v>60</v>
      </c>
      <c r="B2" s="6" t="s">
        <v>7</v>
      </c>
      <c r="C2" s="2" t="s">
        <v>2</v>
      </c>
      <c r="D2" s="2" t="s">
        <v>15</v>
      </c>
      <c r="E2" s="14">
        <v>2.9</v>
      </c>
      <c r="F2" s="15">
        <v>5.2</v>
      </c>
      <c r="G2" s="14">
        <v>5.4</v>
      </c>
      <c r="H2" s="16"/>
      <c r="I2" s="14">
        <f t="shared" ref="I2:I7" si="0">SUM(E2:G2)-H2</f>
        <v>13.5</v>
      </c>
      <c r="J2" s="2"/>
    </row>
    <row r="3" spans="1:10">
      <c r="A3" s="2">
        <v>64</v>
      </c>
      <c r="B3" s="6" t="s">
        <v>18</v>
      </c>
      <c r="C3" s="2" t="s">
        <v>2</v>
      </c>
      <c r="D3" s="2" t="s">
        <v>15</v>
      </c>
      <c r="E3" s="14">
        <v>2.9</v>
      </c>
      <c r="F3" s="15">
        <v>4.0999999999999996</v>
      </c>
      <c r="G3" s="14">
        <v>5</v>
      </c>
      <c r="H3" s="16"/>
      <c r="I3" s="14">
        <f t="shared" si="0"/>
        <v>12</v>
      </c>
      <c r="J3" s="2"/>
    </row>
    <row r="4" spans="1:10">
      <c r="A4" s="2">
        <v>77</v>
      </c>
      <c r="B4" s="6" t="s">
        <v>18</v>
      </c>
      <c r="C4" s="2" t="s">
        <v>5</v>
      </c>
      <c r="D4" s="2" t="s">
        <v>15</v>
      </c>
      <c r="E4" s="14">
        <v>1.6</v>
      </c>
      <c r="F4" s="15">
        <v>2.0499999999999998</v>
      </c>
      <c r="G4" s="14">
        <v>7.2</v>
      </c>
      <c r="H4" s="16"/>
      <c r="I4" s="14">
        <f t="shared" si="0"/>
        <v>10.85</v>
      </c>
      <c r="J4" s="2"/>
    </row>
    <row r="5" spans="1:10">
      <c r="A5" s="2">
        <v>79</v>
      </c>
      <c r="B5" s="6" t="s">
        <v>7</v>
      </c>
      <c r="C5" s="2" t="s">
        <v>5</v>
      </c>
      <c r="D5" s="2" t="s">
        <v>15</v>
      </c>
      <c r="E5" s="14">
        <v>2</v>
      </c>
      <c r="F5" s="15">
        <v>2.4</v>
      </c>
      <c r="G5" s="14">
        <v>6.75</v>
      </c>
      <c r="H5" s="16"/>
      <c r="I5" s="14">
        <f t="shared" si="0"/>
        <v>11.15</v>
      </c>
      <c r="J5" s="2"/>
    </row>
    <row r="6" spans="1:10">
      <c r="A6" s="2">
        <v>83</v>
      </c>
      <c r="B6" s="6" t="s">
        <v>18</v>
      </c>
      <c r="C6" s="2" t="s">
        <v>21</v>
      </c>
      <c r="D6" s="2" t="s">
        <v>15</v>
      </c>
      <c r="E6" s="14">
        <v>1.3</v>
      </c>
      <c r="F6" s="15">
        <v>2.9</v>
      </c>
      <c r="G6" s="14">
        <v>6.05</v>
      </c>
      <c r="H6" s="16"/>
      <c r="I6" s="14">
        <f t="shared" si="0"/>
        <v>10.25</v>
      </c>
      <c r="J6" s="2"/>
    </row>
    <row r="7" spans="1:10">
      <c r="A7" s="2">
        <v>81</v>
      </c>
      <c r="B7" s="6" t="s">
        <v>7</v>
      </c>
      <c r="C7" s="2" t="s">
        <v>21</v>
      </c>
      <c r="D7" s="2" t="s">
        <v>15</v>
      </c>
      <c r="E7" s="14">
        <v>1.1000000000000001</v>
      </c>
      <c r="F7" s="15">
        <v>3.05</v>
      </c>
      <c r="G7" s="14">
        <v>6.35</v>
      </c>
      <c r="H7" s="16"/>
      <c r="I7" s="14">
        <f t="shared" si="0"/>
        <v>10.5</v>
      </c>
      <c r="J7" s="2"/>
    </row>
    <row r="16" spans="1:10">
      <c r="B16" s="21" t="s">
        <v>0</v>
      </c>
      <c r="C16" s="24" t="s">
        <v>46</v>
      </c>
      <c r="D16" s="25"/>
      <c r="E16" s="25"/>
      <c r="F16" s="25"/>
      <c r="G16" s="25"/>
      <c r="H16" s="25"/>
      <c r="I16" s="26"/>
      <c r="J16" s="22" t="s">
        <v>44</v>
      </c>
    </row>
    <row r="17" spans="2:10">
      <c r="B17" s="2" t="s">
        <v>7</v>
      </c>
      <c r="C17" s="27">
        <f>I2+I5+I7</f>
        <v>35.15</v>
      </c>
      <c r="D17" s="27"/>
      <c r="E17" s="27"/>
      <c r="F17" s="27"/>
      <c r="G17" s="27"/>
      <c r="H17" s="27"/>
      <c r="I17" s="27"/>
      <c r="J17" s="19">
        <v>1</v>
      </c>
    </row>
    <row r="18" spans="2:10">
      <c r="B18" s="2" t="s">
        <v>47</v>
      </c>
      <c r="C18" s="27">
        <f>I3+I4+I6</f>
        <v>33.1</v>
      </c>
      <c r="D18" s="27"/>
      <c r="E18" s="27"/>
      <c r="F18" s="27"/>
      <c r="G18" s="27"/>
      <c r="H18" s="27"/>
      <c r="I18" s="27"/>
      <c r="J18" s="19">
        <v>2</v>
      </c>
    </row>
  </sheetData>
  <autoFilter ref="B1:J7"/>
  <mergeCells count="3">
    <mergeCell ref="C16:I16"/>
    <mergeCell ref="C17:I17"/>
    <mergeCell ref="C18:I18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JR KVINNER FRITTSTÅENDE</vt:lpstr>
      <vt:lpstr>JR MIX FRITTSTÅENDE</vt:lpstr>
      <vt:lpstr>REKRUTT TUBLING</vt:lpstr>
      <vt:lpstr>JR MIX TUMBLING</vt:lpstr>
      <vt:lpstr>JR MIX TRAMPETT</vt:lpstr>
      <vt:lpstr>JR MENN TRAMPETT</vt:lpstr>
      <vt:lpstr>SR KVINNER TRAMPETT</vt:lpstr>
      <vt:lpstr>SR MENN TRAMPETT</vt:lpstr>
      <vt:lpstr>TG REKRUTT KVINNER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Waagaard</dc:creator>
  <cp:lastModifiedBy>Thomas Rustad</cp:lastModifiedBy>
  <cp:lastPrinted>2014-10-12T12:51:42Z</cp:lastPrinted>
  <dcterms:created xsi:type="dcterms:W3CDTF">2014-10-02T20:19:20Z</dcterms:created>
  <dcterms:modified xsi:type="dcterms:W3CDTF">2014-10-15T19:39:32Z</dcterms:modified>
</cp:coreProperties>
</file>