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816"/>
  <workbookPr autoCompressPictures="0"/>
  <bookViews>
    <workbookView xWindow="0" yWindow="-440" windowWidth="51200" windowHeight="28800" tabRatio="987"/>
  </bookViews>
  <sheets>
    <sheet name="REKRUTT FRITTSTÅENDE" sheetId="1" r:id="rId1"/>
    <sheet name="SR KVINNER FRITTSTÅENDE" sheetId="3" r:id="rId2"/>
    <sheet name="JR KVINNER TUMBLING" sheetId="5" r:id="rId3"/>
    <sheet name="SR KVINNER TUMBLING" sheetId="6" r:id="rId4"/>
    <sheet name="JR MENN TUMBLING" sheetId="8" r:id="rId5"/>
    <sheet name="JR KVINNER TRAMPETT" sheetId="2" r:id="rId6"/>
    <sheet name="REKRUTT TRAMPETT" sheetId="7" r:id="rId7"/>
    <sheet name="TG JR KVINNER" sheetId="4" r:id="rId8"/>
  </sheets>
  <definedNames>
    <definedName name="_xlnm._FilterDatabase" localSheetId="5" hidden="1">'JR KVINNER TRAMPETT'!$B$1:$J$7</definedName>
    <definedName name="_xlnm._FilterDatabase" localSheetId="2" hidden="1">'JR KVINNER TUMBLING'!$B$1:$J$7</definedName>
    <definedName name="_xlnm._FilterDatabase" localSheetId="4" hidden="1">'JR MENN TUMBLING'!$B$1:$J$3</definedName>
    <definedName name="_xlnm._FilterDatabase" localSheetId="0" hidden="1">'REKRUTT FRITTSTÅENDE'!$B$1:$J$10</definedName>
    <definedName name="_xlnm._FilterDatabase" localSheetId="6" hidden="1">'REKRUTT TRAMPETT'!$B$1:$J$20</definedName>
    <definedName name="_xlnm._FilterDatabase" localSheetId="1" hidden="1">'SR KVINNER FRITTSTÅENDE'!$B$1:$J$2</definedName>
    <definedName name="_xlnm._FilterDatabase" localSheetId="3" hidden="1">'SR KVINNER TUMBLING'!$B$1:$J$2</definedName>
    <definedName name="_xlnm._FilterDatabase" localSheetId="7" hidden="1">'TG JR KVINNER'!$B$1:$J$7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4" l="1"/>
  <c r="I4" i="4"/>
  <c r="I7" i="4"/>
  <c r="I15" i="4"/>
  <c r="I3" i="4"/>
  <c r="I5" i="4"/>
  <c r="I6" i="4"/>
  <c r="I14" i="4"/>
  <c r="I2" i="6"/>
  <c r="I3" i="8"/>
  <c r="I2" i="8"/>
  <c r="I3" i="5"/>
  <c r="I2" i="5"/>
  <c r="I6" i="5"/>
  <c r="I7" i="5"/>
  <c r="I4" i="5"/>
  <c r="I5" i="5"/>
  <c r="I19" i="7"/>
  <c r="I20" i="7"/>
  <c r="I4" i="7"/>
  <c r="I13" i="7"/>
  <c r="I6" i="7"/>
  <c r="I12" i="7"/>
  <c r="I2" i="7"/>
  <c r="I7" i="7"/>
  <c r="I18" i="7"/>
  <c r="I15" i="7"/>
  <c r="I10" i="7"/>
  <c r="I5" i="7"/>
  <c r="I16" i="7"/>
  <c r="I3" i="7"/>
  <c r="I14" i="7"/>
  <c r="I11" i="7"/>
  <c r="I9" i="7"/>
  <c r="I8" i="7"/>
  <c r="I17" i="7"/>
  <c r="I3" i="2"/>
  <c r="I7" i="2"/>
  <c r="I6" i="2"/>
  <c r="I5" i="2"/>
  <c r="I2" i="2"/>
  <c r="I4" i="2"/>
  <c r="I2" i="3"/>
  <c r="I9" i="1"/>
  <c r="I7" i="1"/>
  <c r="I8" i="1"/>
  <c r="I4" i="1"/>
  <c r="I2" i="1"/>
  <c r="I10" i="1"/>
  <c r="I6" i="1"/>
  <c r="I3" i="1"/>
  <c r="I5" i="1"/>
</calcChain>
</file>

<file path=xl/sharedStrings.xml><?xml version="1.0" encoding="utf-8"?>
<sst xmlns="http://schemas.openxmlformats.org/spreadsheetml/2006/main" count="233" uniqueCount="43">
  <si>
    <t>Drammen 1</t>
  </si>
  <si>
    <t>Frittstående</t>
  </si>
  <si>
    <t>Rekrutt</t>
  </si>
  <si>
    <t xml:space="preserve">Skoger </t>
  </si>
  <si>
    <t>Drammen 2</t>
  </si>
  <si>
    <t>Hokksund</t>
  </si>
  <si>
    <t>ROS 1</t>
  </si>
  <si>
    <t>MIF 1</t>
  </si>
  <si>
    <t>ROS 2</t>
  </si>
  <si>
    <t>Ringerike</t>
  </si>
  <si>
    <t>MIF 2</t>
  </si>
  <si>
    <t>Trampett</t>
  </si>
  <si>
    <t>Jr Kvinner</t>
  </si>
  <si>
    <t>Tranby</t>
  </si>
  <si>
    <t>MIF</t>
  </si>
  <si>
    <t>Sr Kvinner</t>
  </si>
  <si>
    <t>ROS</t>
  </si>
  <si>
    <t>TG Jr Kvinner</t>
  </si>
  <si>
    <t>Tumbling</t>
  </si>
  <si>
    <t>Ringerike 5</t>
  </si>
  <si>
    <t>Tranby 2</t>
  </si>
  <si>
    <t>Ringerike 2</t>
  </si>
  <si>
    <t>Tranby 3</t>
  </si>
  <si>
    <t>Drammen 3</t>
  </si>
  <si>
    <t>Ringerike 4</t>
  </si>
  <si>
    <t>Skoger 1</t>
  </si>
  <si>
    <t>Tranby 1</t>
  </si>
  <si>
    <t>Kongsberg</t>
  </si>
  <si>
    <t>Ringerike 3</t>
  </si>
  <si>
    <t>Ringerike 1</t>
  </si>
  <si>
    <t>Skoger 2</t>
  </si>
  <si>
    <t>Jr Menn</t>
  </si>
  <si>
    <t>Lag</t>
  </si>
  <si>
    <t>Apparat</t>
  </si>
  <si>
    <t>Klasse</t>
  </si>
  <si>
    <t>C</t>
  </si>
  <si>
    <t>D</t>
  </si>
  <si>
    <t>OD</t>
  </si>
  <si>
    <t>SLUTTKARAKTER</t>
  </si>
  <si>
    <t>E</t>
  </si>
  <si>
    <t>PLASS</t>
  </si>
  <si>
    <t>Startnr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</si>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</sst>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Fill="1" applyBorder="1"/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164" fontId="0" fillId="0" borderId="2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0" fillId="0" borderId="5" xfId="0" applyBorder="1"/>
    <xf numFmtId="0" fontId="1" fillId="8" borderId="1" xfId="0" applyFont="1" applyFill="1" applyBorder="1" applyAlignment="1">
      <alignment vertical="center"/>
    </xf>
    <xf numFmtId="0" fontId="0" fillId="0" borderId="6" xfId="0" applyBorder="1"/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top" wrapText="1"/>
    </xf>
    <xf numFmtId="0" fontId="1" fillId="3" borderId="1" xfId="0" applyFont="1" applyFill="1" applyBorder="1" applyAlignment="1">
      <alignment vertical="center"/>
    </xf>
    <xf numFmtId="0" fontId="0" fillId="5" borderId="1" xfId="0" applyFill="1" applyBorder="1"/>
    <xf numFmtId="0" fontId="1" fillId="6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7" borderId="8" xfId="0" applyFill="1" applyBorder="1" applyAlignment="1">
      <alignment vertical="top" wrapText="1"/>
    </xf>
    <xf numFmtId="164" fontId="0" fillId="0" borderId="0" xfId="0" applyNumberFormat="1"/>
    <xf numFmtId="2" fontId="0" fillId="9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0"/>
  <sheetViews>
    <sheetView tabSelected="1" workbookViewId="0"/>
  </sheetViews>
  <sheetFormatPr baseColWidth="10" defaultColWidth="11.5" defaultRowHeight="14" x14ac:dyDescent="0"/>
  <cols>
    <col min="1" max="1" width="7" bestFit="1" customWidth="1"/>
    <col min="3" max="3" width="17.1640625" customWidth="1"/>
    <col min="9" max="9" width="17.83203125" customWidth="1"/>
  </cols>
  <sheetData>
    <row r="1" spans="1:10">
      <c r="A1" t="s">
        <v>41</v>
      </c>
      <c r="B1" s="1" t="s">
        <v>32</v>
      </c>
      <c r="C1" s="1" t="s">
        <v>33</v>
      </c>
      <c r="D1" s="1" t="s">
        <v>34</v>
      </c>
      <c r="E1" s="1" t="s">
        <v>35</v>
      </c>
      <c r="F1" s="6" t="s">
        <v>36</v>
      </c>
      <c r="G1" s="6" t="s">
        <v>39</v>
      </c>
      <c r="H1" s="6" t="s">
        <v>37</v>
      </c>
      <c r="I1" s="6" t="s">
        <v>38</v>
      </c>
      <c r="J1" s="6" t="s">
        <v>40</v>
      </c>
    </row>
    <row r="2" spans="1:10">
      <c r="A2" s="22">
        <v>1</v>
      </c>
      <c r="B2" s="15" t="s">
        <v>7</v>
      </c>
      <c r="C2" s="14" t="s">
        <v>1</v>
      </c>
      <c r="D2" s="2" t="s">
        <v>2</v>
      </c>
      <c r="E2" s="7">
        <v>3.4</v>
      </c>
      <c r="F2" s="10">
        <v>6.2</v>
      </c>
      <c r="G2" s="8">
        <v>6.6</v>
      </c>
      <c r="H2" s="9"/>
      <c r="I2" s="8">
        <f t="shared" ref="I2:I10" si="0">SUM(E2:G2)-H2</f>
        <v>16.2</v>
      </c>
      <c r="J2" s="1">
        <v>1</v>
      </c>
    </row>
    <row r="3" spans="1:10">
      <c r="A3" s="22">
        <v>11</v>
      </c>
      <c r="B3" s="15" t="s">
        <v>10</v>
      </c>
      <c r="C3" s="12" t="s">
        <v>1</v>
      </c>
      <c r="D3" s="1" t="s">
        <v>2</v>
      </c>
      <c r="E3" s="7">
        <v>3.1</v>
      </c>
      <c r="F3" s="10">
        <v>4.5</v>
      </c>
      <c r="G3" s="8">
        <v>7.35</v>
      </c>
      <c r="H3" s="9"/>
      <c r="I3" s="8">
        <f t="shared" si="0"/>
        <v>14.95</v>
      </c>
      <c r="J3" s="1">
        <v>2</v>
      </c>
    </row>
    <row r="4" spans="1:10">
      <c r="A4" s="22">
        <v>15</v>
      </c>
      <c r="B4" s="15" t="s">
        <v>6</v>
      </c>
      <c r="C4" s="12" t="s">
        <v>1</v>
      </c>
      <c r="D4" s="1" t="s">
        <v>2</v>
      </c>
      <c r="E4" s="7">
        <v>3.2</v>
      </c>
      <c r="F4" s="10">
        <v>4.5</v>
      </c>
      <c r="G4" s="8">
        <v>6.25</v>
      </c>
      <c r="H4" s="9"/>
      <c r="I4" s="8">
        <f t="shared" si="0"/>
        <v>13.95</v>
      </c>
      <c r="J4" s="1">
        <v>3</v>
      </c>
    </row>
    <row r="5" spans="1:10">
      <c r="A5" s="22">
        <v>9</v>
      </c>
      <c r="B5" s="15" t="s">
        <v>0</v>
      </c>
      <c r="C5" s="12" t="s">
        <v>1</v>
      </c>
      <c r="D5" s="1" t="s">
        <v>2</v>
      </c>
      <c r="E5" s="7">
        <v>3</v>
      </c>
      <c r="F5" s="10">
        <v>4.5</v>
      </c>
      <c r="G5" s="8">
        <v>5.35</v>
      </c>
      <c r="H5" s="9"/>
      <c r="I5" s="8">
        <f t="shared" si="0"/>
        <v>12.85</v>
      </c>
      <c r="J5" s="1">
        <v>4</v>
      </c>
    </row>
    <row r="6" spans="1:10">
      <c r="A6" s="22">
        <v>13</v>
      </c>
      <c r="B6" s="16" t="s">
        <v>9</v>
      </c>
      <c r="C6" s="12" t="s">
        <v>1</v>
      </c>
      <c r="D6" s="1" t="s">
        <v>2</v>
      </c>
      <c r="E6" s="7">
        <v>2.9</v>
      </c>
      <c r="F6" s="10">
        <v>3.9</v>
      </c>
      <c r="G6" s="8">
        <v>5.4</v>
      </c>
      <c r="H6" s="9"/>
      <c r="I6" s="8">
        <f t="shared" si="0"/>
        <v>12.2</v>
      </c>
      <c r="J6" s="1">
        <v>5</v>
      </c>
    </row>
    <row r="7" spans="1:10">
      <c r="A7" s="22">
        <v>3</v>
      </c>
      <c r="B7" s="15" t="s">
        <v>4</v>
      </c>
      <c r="C7" s="12" t="s">
        <v>1</v>
      </c>
      <c r="D7" s="1" t="s">
        <v>2</v>
      </c>
      <c r="E7" s="7">
        <v>2.6</v>
      </c>
      <c r="F7" s="10">
        <v>2.8</v>
      </c>
      <c r="G7" s="8">
        <v>6.45</v>
      </c>
      <c r="H7" s="9"/>
      <c r="I7" s="8">
        <f t="shared" si="0"/>
        <v>11.850000000000001</v>
      </c>
      <c r="J7" s="1">
        <v>6</v>
      </c>
    </row>
    <row r="8" spans="1:10">
      <c r="A8" s="22">
        <v>5</v>
      </c>
      <c r="B8" s="15" t="s">
        <v>5</v>
      </c>
      <c r="C8" s="12" t="s">
        <v>1</v>
      </c>
      <c r="D8" s="1" t="s">
        <v>2</v>
      </c>
      <c r="E8" s="7">
        <v>2.9</v>
      </c>
      <c r="F8" s="10">
        <v>2.2000000000000002</v>
      </c>
      <c r="G8" s="8">
        <v>6.3</v>
      </c>
      <c r="H8" s="9"/>
      <c r="I8" s="8">
        <f t="shared" si="0"/>
        <v>11.399999999999999</v>
      </c>
      <c r="J8" s="1">
        <v>7</v>
      </c>
    </row>
    <row r="9" spans="1:10">
      <c r="A9" s="22">
        <v>17</v>
      </c>
      <c r="B9" s="15" t="s">
        <v>3</v>
      </c>
      <c r="C9" s="12" t="s">
        <v>1</v>
      </c>
      <c r="D9" s="1" t="s">
        <v>2</v>
      </c>
      <c r="E9" s="7">
        <v>2.5</v>
      </c>
      <c r="F9" s="10">
        <v>3.4</v>
      </c>
      <c r="G9" s="8">
        <v>3.55</v>
      </c>
      <c r="H9" s="9"/>
      <c r="I9" s="8">
        <f t="shared" si="0"/>
        <v>9.4499999999999993</v>
      </c>
      <c r="J9" s="1">
        <v>8</v>
      </c>
    </row>
    <row r="10" spans="1:10">
      <c r="A10" s="22">
        <v>7</v>
      </c>
      <c r="B10" s="15" t="s">
        <v>8</v>
      </c>
      <c r="C10" s="12" t="s">
        <v>1</v>
      </c>
      <c r="D10" s="1" t="s">
        <v>2</v>
      </c>
      <c r="E10" s="7">
        <v>2.9</v>
      </c>
      <c r="F10" s="10">
        <v>3.8</v>
      </c>
      <c r="G10" s="8">
        <v>1.6</v>
      </c>
      <c r="H10" s="9"/>
      <c r="I10" s="8">
        <f t="shared" si="0"/>
        <v>8.2999999999999989</v>
      </c>
      <c r="J10" s="1">
        <v>9</v>
      </c>
    </row>
  </sheetData>
  <autoFilter ref="B1:J10">
    <sortState ref="B2:J10">
      <sortCondition descending="1" ref="I1:I10"/>
    </sortState>
  </autoFilter>
  <pageMargins left="0.7" right="0.7" top="0.75" bottom="0.75" header="0.3" footer="0.3"/>
  <pageSetup paperSize="9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3"/>
  <sheetViews>
    <sheetView workbookViewId="0"/>
  </sheetViews>
  <sheetFormatPr baseColWidth="10" defaultColWidth="11.5" defaultRowHeight="14" x14ac:dyDescent="0"/>
  <cols>
    <col min="1" max="1" width="7" bestFit="1" customWidth="1"/>
    <col min="8" max="8" width="14.6640625" customWidth="1"/>
    <col min="9" max="9" width="16.33203125" customWidth="1"/>
  </cols>
  <sheetData>
    <row r="1" spans="1:10">
      <c r="A1" t="s">
        <v>41</v>
      </c>
      <c r="B1" s="1" t="s">
        <v>32</v>
      </c>
      <c r="C1" s="1" t="s">
        <v>33</v>
      </c>
      <c r="D1" s="1" t="s">
        <v>34</v>
      </c>
      <c r="E1" s="1" t="s">
        <v>35</v>
      </c>
      <c r="F1" s="6" t="s">
        <v>36</v>
      </c>
      <c r="G1" s="6" t="s">
        <v>39</v>
      </c>
      <c r="H1" s="6" t="s">
        <v>37</v>
      </c>
      <c r="I1" s="6" t="s">
        <v>38</v>
      </c>
      <c r="J1" s="6" t="s">
        <v>40</v>
      </c>
    </row>
    <row r="2" spans="1:10" ht="15" thickBot="1">
      <c r="A2" s="22">
        <v>21</v>
      </c>
      <c r="B2" s="21" t="s">
        <v>14</v>
      </c>
      <c r="C2" s="1" t="s">
        <v>1</v>
      </c>
      <c r="D2" s="1" t="s">
        <v>15</v>
      </c>
      <c r="E2" s="8">
        <v>3.4</v>
      </c>
      <c r="F2" s="10">
        <v>7.2</v>
      </c>
      <c r="G2" s="8">
        <v>7.05</v>
      </c>
      <c r="H2" s="9"/>
      <c r="I2" s="8">
        <f>SUM(E2:G2)-H2</f>
        <v>17.649999999999999</v>
      </c>
      <c r="J2" s="11">
        <v>1</v>
      </c>
    </row>
    <row r="3" spans="1:10">
      <c r="D3" s="5"/>
      <c r="E3" s="5"/>
      <c r="F3" s="5"/>
      <c r="G3" s="5"/>
      <c r="H3" s="5"/>
      <c r="I3" s="5"/>
      <c r="J3" s="5"/>
    </row>
    <row r="4" spans="1:10">
      <c r="D4" s="5"/>
      <c r="E4" s="5"/>
      <c r="F4" s="5"/>
      <c r="G4" s="5"/>
      <c r="H4" s="5"/>
      <c r="I4" s="5"/>
      <c r="J4" s="5"/>
    </row>
    <row r="5" spans="1:10">
      <c r="D5" s="5"/>
      <c r="J5" s="5"/>
    </row>
    <row r="6" spans="1:10">
      <c r="D6" s="5"/>
      <c r="E6" s="5"/>
      <c r="F6" s="5"/>
      <c r="G6" s="5"/>
      <c r="H6" s="5"/>
      <c r="I6" s="5"/>
      <c r="J6" s="5"/>
    </row>
    <row r="7" spans="1:10">
      <c r="D7" s="5"/>
      <c r="E7" s="5"/>
      <c r="F7" s="5"/>
      <c r="G7" s="5"/>
      <c r="H7" s="5"/>
      <c r="I7" s="5"/>
      <c r="J7" s="5"/>
    </row>
    <row r="8" spans="1:10">
      <c r="D8" s="5"/>
      <c r="E8" s="5"/>
      <c r="F8" s="5"/>
      <c r="G8" s="5"/>
      <c r="H8" s="5"/>
      <c r="I8" s="5"/>
      <c r="J8" s="5"/>
    </row>
    <row r="9" spans="1:10">
      <c r="D9" s="5"/>
      <c r="E9" s="5"/>
      <c r="F9" s="5"/>
      <c r="G9" s="5"/>
      <c r="H9" s="5"/>
      <c r="I9" s="5"/>
      <c r="J9" s="5"/>
    </row>
    <row r="10" spans="1:10">
      <c r="E10" s="5"/>
      <c r="F10" s="5"/>
      <c r="G10" s="5"/>
      <c r="H10" s="5"/>
      <c r="I10" s="5"/>
      <c r="J10" s="5"/>
    </row>
    <row r="11" spans="1:10">
      <c r="E11" s="5"/>
      <c r="F11" s="5"/>
      <c r="G11" s="5"/>
      <c r="H11" s="5"/>
      <c r="I11" s="5"/>
      <c r="J11" s="5"/>
    </row>
    <row r="12" spans="1:10">
      <c r="E12" s="5"/>
      <c r="F12" s="5"/>
      <c r="G12" s="5"/>
      <c r="H12" s="5"/>
      <c r="I12" s="5"/>
      <c r="J12" s="5"/>
    </row>
    <row r="13" spans="1:10">
      <c r="E13" s="5"/>
      <c r="F13" s="5"/>
      <c r="G13" s="5"/>
      <c r="H13" s="5"/>
      <c r="I13" s="5"/>
      <c r="J13" s="5"/>
    </row>
  </sheetData>
  <autoFilter ref="B1:J2"/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7"/>
  <sheetViews>
    <sheetView workbookViewId="0"/>
  </sheetViews>
  <sheetFormatPr baseColWidth="10" defaultColWidth="11.5" defaultRowHeight="14" x14ac:dyDescent="0"/>
  <cols>
    <col min="1" max="1" width="7" bestFit="1" customWidth="1"/>
    <col min="9" max="9" width="18.6640625" customWidth="1"/>
  </cols>
  <sheetData>
    <row r="1" spans="1:10">
      <c r="A1" t="s">
        <v>41</v>
      </c>
      <c r="B1" s="4" t="s">
        <v>32</v>
      </c>
      <c r="C1" s="1" t="s">
        <v>33</v>
      </c>
      <c r="D1" s="1" t="s">
        <v>34</v>
      </c>
      <c r="E1" s="4" t="s">
        <v>35</v>
      </c>
      <c r="F1" s="4" t="s">
        <v>36</v>
      </c>
      <c r="G1" s="3" t="s">
        <v>39</v>
      </c>
      <c r="H1" s="3" t="s">
        <v>37</v>
      </c>
      <c r="I1" s="3" t="s">
        <v>38</v>
      </c>
      <c r="J1" s="3" t="s">
        <v>40</v>
      </c>
    </row>
    <row r="2" spans="1:10">
      <c r="A2" s="1">
        <v>34</v>
      </c>
      <c r="B2" s="19" t="s">
        <v>7</v>
      </c>
      <c r="C2" s="12" t="s">
        <v>18</v>
      </c>
      <c r="D2" s="1" t="s">
        <v>12</v>
      </c>
      <c r="E2" s="8">
        <v>1.5</v>
      </c>
      <c r="F2" s="10">
        <v>3.75</v>
      </c>
      <c r="G2" s="8">
        <v>7.4</v>
      </c>
      <c r="H2" s="9"/>
      <c r="I2" s="8">
        <f t="shared" ref="I2:I7" si="0">SUM(E2:G2)-H2</f>
        <v>12.65</v>
      </c>
      <c r="J2" s="1">
        <v>1</v>
      </c>
    </row>
    <row r="3" spans="1:10">
      <c r="A3" s="1">
        <v>36</v>
      </c>
      <c r="B3" s="19" t="s">
        <v>9</v>
      </c>
      <c r="C3" s="12" t="s">
        <v>18</v>
      </c>
      <c r="D3" s="1" t="s">
        <v>12</v>
      </c>
      <c r="E3" s="8">
        <v>1.4</v>
      </c>
      <c r="F3" s="10">
        <v>3.1</v>
      </c>
      <c r="G3" s="8">
        <v>6.75</v>
      </c>
      <c r="H3" s="9"/>
      <c r="I3" s="8">
        <f t="shared" si="0"/>
        <v>11.25</v>
      </c>
      <c r="J3" s="1">
        <v>2</v>
      </c>
    </row>
    <row r="4" spans="1:10">
      <c r="A4" s="1">
        <v>28</v>
      </c>
      <c r="B4" s="19" t="s">
        <v>6</v>
      </c>
      <c r="C4" s="12" t="s">
        <v>18</v>
      </c>
      <c r="D4" s="1" t="s">
        <v>12</v>
      </c>
      <c r="E4" s="8">
        <v>1.6</v>
      </c>
      <c r="F4" s="10">
        <v>3.35</v>
      </c>
      <c r="G4" s="8">
        <v>6.2</v>
      </c>
      <c r="H4" s="9"/>
      <c r="I4" s="8">
        <f t="shared" si="0"/>
        <v>11.15</v>
      </c>
      <c r="J4" s="1">
        <v>3</v>
      </c>
    </row>
    <row r="5" spans="1:10">
      <c r="A5" s="1">
        <v>26</v>
      </c>
      <c r="B5" s="19" t="s">
        <v>10</v>
      </c>
      <c r="C5" s="12" t="s">
        <v>18</v>
      </c>
      <c r="D5" s="1" t="s">
        <v>12</v>
      </c>
      <c r="E5" s="8">
        <v>1.2</v>
      </c>
      <c r="F5" s="10">
        <v>2.7</v>
      </c>
      <c r="G5" s="8">
        <v>5.3</v>
      </c>
      <c r="H5" s="9"/>
      <c r="I5" s="8">
        <f t="shared" si="0"/>
        <v>9.1999999999999993</v>
      </c>
      <c r="J5" s="1">
        <v>4</v>
      </c>
    </row>
    <row r="6" spans="1:10">
      <c r="A6" s="1">
        <v>32</v>
      </c>
      <c r="B6" s="19" t="s">
        <v>8</v>
      </c>
      <c r="C6" s="12" t="s">
        <v>18</v>
      </c>
      <c r="D6" s="1" t="s">
        <v>12</v>
      </c>
      <c r="E6" s="8">
        <v>0.5</v>
      </c>
      <c r="F6" s="10">
        <v>2.15</v>
      </c>
      <c r="G6" s="8">
        <v>5.5</v>
      </c>
      <c r="H6" s="9"/>
      <c r="I6" s="8">
        <f t="shared" si="0"/>
        <v>8.15</v>
      </c>
      <c r="J6" s="1">
        <v>5</v>
      </c>
    </row>
    <row r="7" spans="1:10">
      <c r="A7" s="1">
        <v>30</v>
      </c>
      <c r="B7" s="19" t="s">
        <v>13</v>
      </c>
      <c r="C7" s="12" t="s">
        <v>18</v>
      </c>
      <c r="D7" s="1" t="s">
        <v>12</v>
      </c>
      <c r="E7" s="8">
        <v>1.1000000000000001</v>
      </c>
      <c r="F7" s="10">
        <v>1.5</v>
      </c>
      <c r="G7" s="8">
        <v>4.25</v>
      </c>
      <c r="H7" s="9"/>
      <c r="I7" s="8">
        <f t="shared" si="0"/>
        <v>6.85</v>
      </c>
      <c r="J7" s="1">
        <v>6</v>
      </c>
    </row>
  </sheetData>
  <autoFilter ref="B1:J7"/>
  <sortState ref="A2:J7">
    <sortCondition descending="1" ref="I2:I7"/>
  </sortState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/>
  </sheetViews>
  <sheetFormatPr baseColWidth="10" defaultColWidth="11.5" defaultRowHeight="14" x14ac:dyDescent="0"/>
  <cols>
    <col min="1" max="1" width="7" bestFit="1" customWidth="1"/>
    <col min="9" max="9" width="17.33203125" customWidth="1"/>
  </cols>
  <sheetData>
    <row r="1" spans="1:10" ht="15" thickBot="1">
      <c r="A1" t="s">
        <v>41</v>
      </c>
      <c r="B1" s="1" t="s">
        <v>32</v>
      </c>
      <c r="C1" s="1" t="s">
        <v>33</v>
      </c>
      <c r="D1" s="1" t="s">
        <v>34</v>
      </c>
      <c r="E1" s="4" t="s">
        <v>35</v>
      </c>
      <c r="F1" s="4" t="s">
        <v>36</v>
      </c>
      <c r="G1" s="3" t="s">
        <v>39</v>
      </c>
      <c r="H1" s="3" t="s">
        <v>37</v>
      </c>
      <c r="I1" s="3" t="s">
        <v>38</v>
      </c>
      <c r="J1" s="3" t="s">
        <v>40</v>
      </c>
    </row>
    <row r="2" spans="1:10">
      <c r="A2" s="1">
        <v>40</v>
      </c>
      <c r="B2" s="23" t="s">
        <v>14</v>
      </c>
      <c r="C2" s="1" t="s">
        <v>18</v>
      </c>
      <c r="D2" s="1" t="s">
        <v>15</v>
      </c>
      <c r="E2" s="8">
        <v>1.2</v>
      </c>
      <c r="F2" s="10">
        <v>2.95</v>
      </c>
      <c r="G2" s="8">
        <v>4.9000000000000004</v>
      </c>
      <c r="H2" s="9"/>
      <c r="I2" s="8">
        <f>SUM(E2:G2)-H2</f>
        <v>9.0500000000000007</v>
      </c>
      <c r="J2" s="1">
        <v>1</v>
      </c>
    </row>
    <row r="3" spans="1:10">
      <c r="F3" s="5"/>
      <c r="G3" s="5"/>
      <c r="H3" s="5"/>
      <c r="I3" s="5"/>
    </row>
    <row r="4" spans="1:10">
      <c r="F4" s="5"/>
      <c r="G4" s="5"/>
      <c r="H4" s="5"/>
      <c r="I4" s="5"/>
    </row>
    <row r="5" spans="1:10">
      <c r="F5" s="5"/>
      <c r="G5" s="5"/>
      <c r="H5" s="5"/>
      <c r="I5" s="5"/>
    </row>
    <row r="7" spans="1:10">
      <c r="F7" s="5"/>
      <c r="G7" s="5"/>
      <c r="H7" s="5"/>
      <c r="I7" s="5"/>
    </row>
  </sheetData>
  <autoFilter ref="B1:J2"/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baseColWidth="10" defaultColWidth="11.5" defaultRowHeight="14" x14ac:dyDescent="0"/>
  <cols>
    <col min="1" max="1" width="7" bestFit="1" customWidth="1"/>
    <col min="9" max="9" width="16.83203125" customWidth="1"/>
  </cols>
  <sheetData>
    <row r="1" spans="1:10">
      <c r="A1" t="s">
        <v>41</v>
      </c>
      <c r="B1" s="1" t="s">
        <v>32</v>
      </c>
      <c r="C1" s="1" t="s">
        <v>33</v>
      </c>
      <c r="D1" s="1" t="s">
        <v>34</v>
      </c>
      <c r="E1" s="4" t="s">
        <v>35</v>
      </c>
      <c r="F1" s="4" t="s">
        <v>36</v>
      </c>
      <c r="G1" s="3" t="s">
        <v>39</v>
      </c>
      <c r="H1" s="3" t="s">
        <v>37</v>
      </c>
      <c r="I1" s="3" t="s">
        <v>38</v>
      </c>
      <c r="J1" s="3" t="s">
        <v>40</v>
      </c>
    </row>
    <row r="2" spans="1:10">
      <c r="A2" s="1">
        <v>42</v>
      </c>
      <c r="B2" s="20" t="s">
        <v>13</v>
      </c>
      <c r="C2" s="12" t="s">
        <v>18</v>
      </c>
      <c r="D2" s="1" t="s">
        <v>31</v>
      </c>
      <c r="E2" s="8">
        <v>1.5</v>
      </c>
      <c r="F2" s="10">
        <v>2.8</v>
      </c>
      <c r="G2" s="8">
        <v>6.25</v>
      </c>
      <c r="H2" s="9"/>
      <c r="I2" s="8">
        <f>SUM(E2:G2)-H2</f>
        <v>10.55</v>
      </c>
      <c r="J2" s="1">
        <v>1</v>
      </c>
    </row>
    <row r="3" spans="1:10">
      <c r="A3" s="1">
        <v>38</v>
      </c>
      <c r="B3" s="20" t="s">
        <v>9</v>
      </c>
      <c r="C3" s="12" t="s">
        <v>18</v>
      </c>
      <c r="D3" s="1" t="s">
        <v>31</v>
      </c>
      <c r="E3" s="8">
        <v>1.1000000000000001</v>
      </c>
      <c r="F3" s="10">
        <v>3.45</v>
      </c>
      <c r="G3" s="8">
        <v>3.55</v>
      </c>
      <c r="H3" s="9"/>
      <c r="I3" s="8">
        <f>SUM(E3:G3)-H3</f>
        <v>8.1000000000000014</v>
      </c>
      <c r="J3" s="1">
        <v>2</v>
      </c>
    </row>
    <row r="4" spans="1:10">
      <c r="F4" s="5"/>
      <c r="G4" s="5"/>
      <c r="H4" s="5"/>
      <c r="I4" s="5"/>
    </row>
    <row r="5" spans="1:10">
      <c r="F5" s="5"/>
      <c r="G5" s="5"/>
      <c r="H5" s="5"/>
      <c r="I5" s="5"/>
    </row>
    <row r="6" spans="1:10">
      <c r="F6" s="5"/>
      <c r="G6" s="5"/>
      <c r="H6" s="5"/>
      <c r="I6" s="5"/>
    </row>
    <row r="8" spans="1:10">
      <c r="F8" s="5"/>
      <c r="G8" s="5"/>
      <c r="H8" s="5"/>
      <c r="I8" s="5"/>
    </row>
    <row r="9" spans="1:10">
      <c r="F9" s="5"/>
      <c r="G9" s="5"/>
      <c r="H9" s="5"/>
      <c r="I9" s="5"/>
    </row>
    <row r="10" spans="1:10">
      <c r="F10" s="5"/>
      <c r="G10" s="5"/>
      <c r="H10" s="5"/>
      <c r="I10" s="5"/>
    </row>
  </sheetData>
  <autoFilter ref="B1:J3"/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/>
  </sheetViews>
  <sheetFormatPr baseColWidth="10" defaultColWidth="11.5" defaultRowHeight="14" x14ac:dyDescent="0"/>
  <cols>
    <col min="1" max="1" width="7" bestFit="1" customWidth="1"/>
    <col min="9" max="9" width="18.33203125" customWidth="1"/>
  </cols>
  <sheetData>
    <row r="1" spans="1:10">
      <c r="A1" t="s">
        <v>41</v>
      </c>
      <c r="B1" s="1" t="s">
        <v>32</v>
      </c>
      <c r="C1" s="1" t="s">
        <v>33</v>
      </c>
      <c r="D1" s="1" t="s">
        <v>34</v>
      </c>
      <c r="E1" s="4" t="s">
        <v>35</v>
      </c>
      <c r="F1" s="4" t="s">
        <v>36</v>
      </c>
      <c r="G1" s="3" t="s">
        <v>39</v>
      </c>
      <c r="H1" s="3" t="s">
        <v>37</v>
      </c>
      <c r="I1" s="3" t="s">
        <v>38</v>
      </c>
      <c r="J1" s="6" t="s">
        <v>40</v>
      </c>
    </row>
    <row r="2" spans="1:10">
      <c r="A2" s="22">
        <v>2</v>
      </c>
      <c r="B2" s="17" t="s">
        <v>6</v>
      </c>
      <c r="C2" s="12" t="s">
        <v>11</v>
      </c>
      <c r="D2" s="1" t="s">
        <v>12</v>
      </c>
      <c r="E2" s="8">
        <v>1.5</v>
      </c>
      <c r="F2" s="10">
        <v>2.5</v>
      </c>
      <c r="G2" s="8">
        <v>5.4</v>
      </c>
      <c r="H2" s="9"/>
      <c r="I2" s="8">
        <f t="shared" ref="I2:I7" si="0">SUM(E2:G2)-H2</f>
        <v>9.4</v>
      </c>
      <c r="J2" s="1">
        <v>1</v>
      </c>
    </row>
    <row r="3" spans="1:10">
      <c r="A3" s="22">
        <v>12</v>
      </c>
      <c r="B3" s="17" t="s">
        <v>9</v>
      </c>
      <c r="C3" s="12" t="s">
        <v>11</v>
      </c>
      <c r="D3" s="1" t="s">
        <v>12</v>
      </c>
      <c r="E3" s="8">
        <v>0.8</v>
      </c>
      <c r="F3" s="10">
        <v>2.4500000000000002</v>
      </c>
      <c r="G3" s="8">
        <v>5.6</v>
      </c>
      <c r="H3" s="9"/>
      <c r="I3" s="8">
        <f t="shared" si="0"/>
        <v>8.85</v>
      </c>
      <c r="J3" s="1">
        <v>2</v>
      </c>
    </row>
    <row r="4" spans="1:10">
      <c r="A4" s="22">
        <v>4</v>
      </c>
      <c r="B4" s="17" t="s">
        <v>7</v>
      </c>
      <c r="C4" s="12" t="s">
        <v>11</v>
      </c>
      <c r="D4" s="1" t="s">
        <v>12</v>
      </c>
      <c r="E4" s="8">
        <v>0.7</v>
      </c>
      <c r="F4" s="10">
        <v>2.65</v>
      </c>
      <c r="G4" s="8">
        <v>4.75</v>
      </c>
      <c r="H4" s="9"/>
      <c r="I4" s="8">
        <f t="shared" si="0"/>
        <v>8.1</v>
      </c>
      <c r="J4" s="1">
        <v>3</v>
      </c>
    </row>
    <row r="5" spans="1:10">
      <c r="A5" s="22">
        <v>6</v>
      </c>
      <c r="B5" s="17" t="s">
        <v>8</v>
      </c>
      <c r="C5" s="12" t="s">
        <v>11</v>
      </c>
      <c r="D5" s="1" t="s">
        <v>12</v>
      </c>
      <c r="E5" s="8">
        <v>0.2</v>
      </c>
      <c r="F5" s="10">
        <v>1.9</v>
      </c>
      <c r="G5" s="8">
        <v>5.05</v>
      </c>
      <c r="H5" s="9"/>
      <c r="I5" s="8">
        <f t="shared" si="0"/>
        <v>7.15</v>
      </c>
      <c r="J5" s="1">
        <v>4</v>
      </c>
    </row>
    <row r="6" spans="1:10">
      <c r="A6" s="22">
        <v>8</v>
      </c>
      <c r="B6" s="17" t="s">
        <v>10</v>
      </c>
      <c r="C6" s="12" t="s">
        <v>11</v>
      </c>
      <c r="D6" s="1" t="s">
        <v>12</v>
      </c>
      <c r="E6" s="8">
        <v>0</v>
      </c>
      <c r="F6" s="10">
        <v>1.9</v>
      </c>
      <c r="G6" s="8">
        <v>4.05</v>
      </c>
      <c r="H6" s="9"/>
      <c r="I6" s="8">
        <f t="shared" si="0"/>
        <v>5.9499999999999993</v>
      </c>
      <c r="J6" s="1">
        <v>5</v>
      </c>
    </row>
    <row r="7" spans="1:10">
      <c r="A7" s="22">
        <v>10</v>
      </c>
      <c r="B7" s="17" t="s">
        <v>13</v>
      </c>
      <c r="C7" s="12" t="s">
        <v>11</v>
      </c>
      <c r="D7" s="1" t="s">
        <v>12</v>
      </c>
      <c r="E7" s="8">
        <v>0.2</v>
      </c>
      <c r="F7" s="10">
        <v>1.2</v>
      </c>
      <c r="G7" s="8">
        <v>2.4500000000000002</v>
      </c>
      <c r="H7" s="9"/>
      <c r="I7" s="8">
        <f t="shared" si="0"/>
        <v>3.85</v>
      </c>
      <c r="J7" s="1">
        <v>6</v>
      </c>
    </row>
  </sheetData>
  <autoFilter ref="B1:J7"/>
  <sortState ref="A2:J7">
    <sortCondition descending="1" ref="I2:I7"/>
  </sortState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/>
  </sheetViews>
  <sheetFormatPr baseColWidth="10" defaultColWidth="11.5" defaultRowHeight="14" x14ac:dyDescent="0"/>
  <cols>
    <col min="1" max="1" width="7" bestFit="1" customWidth="1"/>
    <col min="9" max="9" width="18" customWidth="1"/>
  </cols>
  <sheetData>
    <row r="1" spans="1:10">
      <c r="A1" t="s">
        <v>41</v>
      </c>
      <c r="B1" s="4" t="s">
        <v>32</v>
      </c>
      <c r="C1" s="1" t="s">
        <v>33</v>
      </c>
      <c r="D1" s="1" t="s">
        <v>34</v>
      </c>
      <c r="E1" s="4" t="s">
        <v>35</v>
      </c>
      <c r="F1" s="4" t="s">
        <v>36</v>
      </c>
      <c r="G1" s="3" t="s">
        <v>39</v>
      </c>
      <c r="H1" s="3" t="s">
        <v>37</v>
      </c>
      <c r="I1" s="3" t="s">
        <v>38</v>
      </c>
      <c r="J1" s="3" t="s">
        <v>40</v>
      </c>
    </row>
    <row r="2" spans="1:10">
      <c r="A2" s="1">
        <v>37</v>
      </c>
      <c r="B2" s="13" t="s">
        <v>6</v>
      </c>
      <c r="C2" s="12" t="s">
        <v>11</v>
      </c>
      <c r="D2" s="1" t="s">
        <v>2</v>
      </c>
      <c r="E2" s="8">
        <v>1.3</v>
      </c>
      <c r="F2" s="10">
        <v>2.2999999999999998</v>
      </c>
      <c r="G2" s="8">
        <v>6.35</v>
      </c>
      <c r="H2" s="9"/>
      <c r="I2" s="8">
        <f t="shared" ref="I2:I20" si="0">SUM(E2:G2)-H2</f>
        <v>9.9499999999999993</v>
      </c>
      <c r="J2" s="1">
        <v>1</v>
      </c>
    </row>
    <row r="3" spans="1:10">
      <c r="A3" s="1">
        <v>24</v>
      </c>
      <c r="B3" s="13" t="s">
        <v>21</v>
      </c>
      <c r="C3" s="12" t="s">
        <v>11</v>
      </c>
      <c r="D3" s="1" t="s">
        <v>2</v>
      </c>
      <c r="E3" s="8">
        <v>1.5</v>
      </c>
      <c r="F3" s="10">
        <v>2.2999999999999998</v>
      </c>
      <c r="G3" s="8">
        <v>5.2</v>
      </c>
      <c r="H3" s="9"/>
      <c r="I3" s="8">
        <f t="shared" si="0"/>
        <v>9</v>
      </c>
      <c r="J3" s="1">
        <v>2</v>
      </c>
    </row>
    <row r="4" spans="1:10">
      <c r="A4" s="1">
        <v>45</v>
      </c>
      <c r="B4" s="13" t="s">
        <v>29</v>
      </c>
      <c r="C4" s="12" t="s">
        <v>11</v>
      </c>
      <c r="D4" s="1" t="s">
        <v>2</v>
      </c>
      <c r="E4" s="8">
        <v>1.9</v>
      </c>
      <c r="F4" s="10">
        <v>3.25</v>
      </c>
      <c r="G4" s="8">
        <v>3.85</v>
      </c>
      <c r="H4" s="9"/>
      <c r="I4" s="8">
        <f t="shared" si="0"/>
        <v>9</v>
      </c>
      <c r="J4" s="1">
        <v>3</v>
      </c>
    </row>
    <row r="5" spans="1:10">
      <c r="A5" s="1">
        <v>27</v>
      </c>
      <c r="B5" s="13" t="s">
        <v>23</v>
      </c>
      <c r="C5" s="12" t="s">
        <v>11</v>
      </c>
      <c r="D5" s="1" t="s">
        <v>2</v>
      </c>
      <c r="E5" s="8">
        <v>1.6</v>
      </c>
      <c r="F5" s="10">
        <v>2.25</v>
      </c>
      <c r="G5" s="8">
        <v>5.0999999999999996</v>
      </c>
      <c r="H5" s="9"/>
      <c r="I5" s="8">
        <f t="shared" si="0"/>
        <v>8.9499999999999993</v>
      </c>
      <c r="J5" s="1">
        <v>4</v>
      </c>
    </row>
    <row r="6" spans="1:10">
      <c r="A6" s="1">
        <v>41</v>
      </c>
      <c r="B6" s="13" t="s">
        <v>28</v>
      </c>
      <c r="C6" s="12" t="s">
        <v>11</v>
      </c>
      <c r="D6" s="1" t="s">
        <v>2</v>
      </c>
      <c r="E6" s="8">
        <v>1</v>
      </c>
      <c r="F6" s="10">
        <v>1.95</v>
      </c>
      <c r="G6" s="8">
        <v>6</v>
      </c>
      <c r="H6" s="9"/>
      <c r="I6" s="8">
        <f t="shared" si="0"/>
        <v>8.9499999999999993</v>
      </c>
      <c r="J6" s="1">
        <v>5</v>
      </c>
    </row>
    <row r="7" spans="1:10">
      <c r="A7" s="1">
        <v>35</v>
      </c>
      <c r="B7" s="13" t="s">
        <v>26</v>
      </c>
      <c r="C7" s="12" t="s">
        <v>11</v>
      </c>
      <c r="D7" s="1" t="s">
        <v>2</v>
      </c>
      <c r="E7" s="8">
        <v>1.2</v>
      </c>
      <c r="F7" s="10">
        <v>2</v>
      </c>
      <c r="G7" s="8">
        <v>5.6</v>
      </c>
      <c r="H7" s="9"/>
      <c r="I7" s="8">
        <f t="shared" si="0"/>
        <v>8.8000000000000007</v>
      </c>
      <c r="J7" s="1">
        <v>6</v>
      </c>
    </row>
    <row r="8" spans="1:10">
      <c r="A8" s="1">
        <v>14</v>
      </c>
      <c r="B8" s="13" t="s">
        <v>0</v>
      </c>
      <c r="C8" s="12" t="s">
        <v>11</v>
      </c>
      <c r="D8" s="1" t="s">
        <v>2</v>
      </c>
      <c r="E8" s="8">
        <v>0.9</v>
      </c>
      <c r="F8" s="10">
        <v>2</v>
      </c>
      <c r="G8" s="8">
        <v>5.05</v>
      </c>
      <c r="H8" s="9"/>
      <c r="I8" s="8">
        <f t="shared" si="0"/>
        <v>7.9499999999999993</v>
      </c>
      <c r="J8" s="1">
        <v>7</v>
      </c>
    </row>
    <row r="9" spans="1:10">
      <c r="A9" s="1">
        <v>18</v>
      </c>
      <c r="B9" s="13" t="s">
        <v>4</v>
      </c>
      <c r="C9" s="12" t="s">
        <v>11</v>
      </c>
      <c r="D9" s="1" t="s">
        <v>2</v>
      </c>
      <c r="E9" s="8">
        <v>0.8</v>
      </c>
      <c r="F9" s="10">
        <v>1.6</v>
      </c>
      <c r="G9" s="8">
        <v>5.45</v>
      </c>
      <c r="H9" s="9"/>
      <c r="I9" s="8">
        <f t="shared" si="0"/>
        <v>7.8500000000000005</v>
      </c>
      <c r="J9" s="1">
        <v>8</v>
      </c>
    </row>
    <row r="10" spans="1:10">
      <c r="A10" s="1">
        <v>29</v>
      </c>
      <c r="B10" s="13" t="s">
        <v>24</v>
      </c>
      <c r="C10" s="12" t="s">
        <v>11</v>
      </c>
      <c r="D10" s="1" t="s">
        <v>2</v>
      </c>
      <c r="E10" s="8">
        <v>0.5</v>
      </c>
      <c r="F10" s="10">
        <v>1.2</v>
      </c>
      <c r="G10" s="8">
        <v>6.05</v>
      </c>
      <c r="H10" s="9"/>
      <c r="I10" s="8">
        <f t="shared" si="0"/>
        <v>7.75</v>
      </c>
      <c r="J10" s="1">
        <v>9</v>
      </c>
    </row>
    <row r="11" spans="1:10">
      <c r="A11" s="1">
        <v>20</v>
      </c>
      <c r="B11" s="13" t="s">
        <v>19</v>
      </c>
      <c r="C11" s="12" t="s">
        <v>11</v>
      </c>
      <c r="D11" s="1" t="s">
        <v>2</v>
      </c>
      <c r="E11" s="8">
        <v>0.8</v>
      </c>
      <c r="F11" s="10">
        <v>1.35</v>
      </c>
      <c r="G11" s="8">
        <v>5.3</v>
      </c>
      <c r="H11" s="9"/>
      <c r="I11" s="8">
        <f t="shared" si="0"/>
        <v>7.45</v>
      </c>
      <c r="J11" s="1">
        <v>10</v>
      </c>
    </row>
    <row r="12" spans="1:10">
      <c r="A12" s="1">
        <v>39</v>
      </c>
      <c r="B12" s="13" t="s">
        <v>27</v>
      </c>
      <c r="C12" s="12" t="s">
        <v>11</v>
      </c>
      <c r="D12" s="1" t="s">
        <v>2</v>
      </c>
      <c r="E12" s="8">
        <v>0.5</v>
      </c>
      <c r="F12" s="10">
        <v>1.35</v>
      </c>
      <c r="G12" s="8">
        <v>5.6</v>
      </c>
      <c r="H12" s="9"/>
      <c r="I12" s="8">
        <f t="shared" si="0"/>
        <v>7.4499999999999993</v>
      </c>
      <c r="J12" s="1">
        <v>11</v>
      </c>
    </row>
    <row r="13" spans="1:10">
      <c r="A13" s="1">
        <v>43</v>
      </c>
      <c r="B13" s="13" t="s">
        <v>8</v>
      </c>
      <c r="C13" s="12" t="s">
        <v>11</v>
      </c>
      <c r="D13" s="1" t="s">
        <v>2</v>
      </c>
      <c r="E13" s="8">
        <v>0.5</v>
      </c>
      <c r="F13" s="10">
        <v>1.3</v>
      </c>
      <c r="G13" s="8">
        <v>5.55</v>
      </c>
      <c r="H13" s="9"/>
      <c r="I13" s="8">
        <f t="shared" si="0"/>
        <v>7.35</v>
      </c>
      <c r="J13" s="1">
        <v>12</v>
      </c>
    </row>
    <row r="14" spans="1:10">
      <c r="A14" s="1">
        <v>22</v>
      </c>
      <c r="B14" s="13" t="s">
        <v>20</v>
      </c>
      <c r="C14" s="12" t="s">
        <v>11</v>
      </c>
      <c r="D14" s="1" t="s">
        <v>2</v>
      </c>
      <c r="E14" s="8">
        <v>0.5</v>
      </c>
      <c r="F14" s="10">
        <v>1.55</v>
      </c>
      <c r="G14" s="8">
        <v>5.25</v>
      </c>
      <c r="H14" s="9"/>
      <c r="I14" s="8">
        <f t="shared" si="0"/>
        <v>7.3</v>
      </c>
      <c r="J14" s="1">
        <v>13</v>
      </c>
    </row>
    <row r="15" spans="1:10">
      <c r="A15" s="1">
        <v>31</v>
      </c>
      <c r="B15" s="13" t="s">
        <v>7</v>
      </c>
      <c r="C15" s="12" t="s">
        <v>11</v>
      </c>
      <c r="D15" s="1" t="s">
        <v>2</v>
      </c>
      <c r="E15" s="8">
        <v>0.6</v>
      </c>
      <c r="F15" s="10">
        <v>2.1</v>
      </c>
      <c r="G15" s="8">
        <v>4.4000000000000004</v>
      </c>
      <c r="H15" s="9"/>
      <c r="I15" s="8">
        <f t="shared" si="0"/>
        <v>7.1000000000000005</v>
      </c>
      <c r="J15" s="1">
        <v>14</v>
      </c>
    </row>
    <row r="16" spans="1:10">
      <c r="A16" s="1">
        <v>25</v>
      </c>
      <c r="B16" s="13" t="s">
        <v>22</v>
      </c>
      <c r="C16" s="12" t="s">
        <v>11</v>
      </c>
      <c r="D16" s="1" t="s">
        <v>2</v>
      </c>
      <c r="E16" s="8">
        <v>0.7</v>
      </c>
      <c r="F16" s="10">
        <v>1.3</v>
      </c>
      <c r="G16" s="8">
        <v>4.3499999999999996</v>
      </c>
      <c r="H16" s="9"/>
      <c r="I16" s="8">
        <f t="shared" si="0"/>
        <v>6.35</v>
      </c>
      <c r="J16" s="1">
        <v>15</v>
      </c>
    </row>
    <row r="17" spans="1:10">
      <c r="A17" s="1">
        <v>16</v>
      </c>
      <c r="B17" s="13" t="s">
        <v>5</v>
      </c>
      <c r="C17" s="12" t="s">
        <v>11</v>
      </c>
      <c r="D17" s="1" t="s">
        <v>2</v>
      </c>
      <c r="E17" s="8">
        <v>0.5</v>
      </c>
      <c r="F17" s="10">
        <v>1.55</v>
      </c>
      <c r="G17" s="8">
        <v>4.4000000000000004</v>
      </c>
      <c r="H17" s="9">
        <v>0.3</v>
      </c>
      <c r="I17" s="8">
        <f t="shared" si="0"/>
        <v>6.15</v>
      </c>
      <c r="J17" s="1">
        <v>16</v>
      </c>
    </row>
    <row r="18" spans="1:10">
      <c r="A18" s="1">
        <v>33</v>
      </c>
      <c r="B18" s="13" t="s">
        <v>25</v>
      </c>
      <c r="C18" s="12" t="s">
        <v>11</v>
      </c>
      <c r="D18" s="1" t="s">
        <v>2</v>
      </c>
      <c r="E18" s="8">
        <v>0.1</v>
      </c>
      <c r="F18" s="25">
        <v>1.25</v>
      </c>
      <c r="G18" s="8">
        <v>3.05</v>
      </c>
      <c r="H18" s="9"/>
      <c r="I18" s="8">
        <f t="shared" si="0"/>
        <v>4.4000000000000004</v>
      </c>
      <c r="J18" s="1">
        <v>17</v>
      </c>
    </row>
    <row r="19" spans="1:10">
      <c r="A19" s="1">
        <v>49</v>
      </c>
      <c r="B19" s="13" t="s">
        <v>10</v>
      </c>
      <c r="C19" s="12" t="s">
        <v>11</v>
      </c>
      <c r="D19" s="1" t="s">
        <v>2</v>
      </c>
      <c r="E19" s="8">
        <v>0</v>
      </c>
      <c r="F19" s="10">
        <v>1.2</v>
      </c>
      <c r="G19" s="8">
        <v>1.4</v>
      </c>
      <c r="H19" s="9"/>
      <c r="I19" s="8">
        <f t="shared" si="0"/>
        <v>2.5999999999999996</v>
      </c>
      <c r="J19" s="1">
        <v>18</v>
      </c>
    </row>
    <row r="20" spans="1:10">
      <c r="A20" s="1">
        <v>47</v>
      </c>
      <c r="B20" s="13" t="s">
        <v>30</v>
      </c>
      <c r="C20" s="12" t="s">
        <v>11</v>
      </c>
      <c r="D20" s="1" t="s">
        <v>2</v>
      </c>
      <c r="E20" s="8">
        <v>0</v>
      </c>
      <c r="F20" s="10">
        <v>0</v>
      </c>
      <c r="G20" s="8">
        <v>0</v>
      </c>
      <c r="H20" s="9"/>
      <c r="I20" s="8">
        <f t="shared" si="0"/>
        <v>0</v>
      </c>
      <c r="J20" s="1">
        <v>19</v>
      </c>
    </row>
  </sheetData>
  <autoFilter ref="B1:J20"/>
  <sortState ref="A2:J20">
    <sortCondition descending="1" ref="I2:I20"/>
  </sortState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baseColWidth="10" defaultColWidth="11.5" defaultRowHeight="14" x14ac:dyDescent="0"/>
  <cols>
    <col min="1" max="1" width="7" bestFit="1" customWidth="1"/>
    <col min="4" max="5" width="15.83203125" customWidth="1"/>
    <col min="9" max="9" width="16.5" customWidth="1"/>
  </cols>
  <sheetData>
    <row r="1" spans="1:10">
      <c r="A1" t="s">
        <v>41</v>
      </c>
      <c r="B1" s="4" t="s">
        <v>32</v>
      </c>
      <c r="C1" s="1" t="s">
        <v>33</v>
      </c>
      <c r="D1" s="1" t="s">
        <v>34</v>
      </c>
      <c r="E1" s="4" t="s">
        <v>35</v>
      </c>
      <c r="F1" s="4" t="s">
        <v>36</v>
      </c>
      <c r="G1" s="3" t="s">
        <v>39</v>
      </c>
      <c r="H1" s="3" t="s">
        <v>37</v>
      </c>
      <c r="I1" s="3" t="s">
        <v>38</v>
      </c>
      <c r="J1" s="3" t="s">
        <v>40</v>
      </c>
    </row>
    <row r="2" spans="1:10">
      <c r="A2" s="22">
        <v>23</v>
      </c>
      <c r="B2" s="18" t="s">
        <v>14</v>
      </c>
      <c r="C2" s="12" t="s">
        <v>1</v>
      </c>
      <c r="D2" s="1" t="s">
        <v>17</v>
      </c>
      <c r="E2" s="8">
        <v>3.2</v>
      </c>
      <c r="F2" s="10">
        <v>7</v>
      </c>
      <c r="G2" s="8">
        <v>6.5</v>
      </c>
      <c r="H2" s="9"/>
      <c r="I2" s="8">
        <f t="shared" ref="I2:I7" si="0">SUM(E2:G2)-H2</f>
        <v>16.7</v>
      </c>
      <c r="J2" s="1">
        <v>1</v>
      </c>
    </row>
    <row r="3" spans="1:10">
      <c r="A3" s="22">
        <v>44</v>
      </c>
      <c r="B3" s="18" t="s">
        <v>16</v>
      </c>
      <c r="C3" s="12" t="s">
        <v>1</v>
      </c>
      <c r="D3" s="1" t="s">
        <v>17</v>
      </c>
      <c r="E3" s="8">
        <v>3.2</v>
      </c>
      <c r="F3" s="10">
        <v>4</v>
      </c>
      <c r="G3" s="8">
        <v>6</v>
      </c>
      <c r="H3" s="9"/>
      <c r="I3" s="8">
        <f t="shared" si="0"/>
        <v>13.2</v>
      </c>
      <c r="J3" s="1">
        <v>2</v>
      </c>
    </row>
    <row r="4" spans="1:10">
      <c r="A4" s="22">
        <v>46</v>
      </c>
      <c r="B4" s="18" t="s">
        <v>14</v>
      </c>
      <c r="C4" s="12" t="s">
        <v>18</v>
      </c>
      <c r="D4" s="1" t="s">
        <v>17</v>
      </c>
      <c r="E4" s="8">
        <v>1.4</v>
      </c>
      <c r="F4" s="10">
        <v>3.5750000000000002</v>
      </c>
      <c r="G4" s="8">
        <v>6.75</v>
      </c>
      <c r="H4" s="9"/>
      <c r="I4" s="8">
        <f t="shared" si="0"/>
        <v>11.725</v>
      </c>
      <c r="J4" s="1">
        <v>3</v>
      </c>
    </row>
    <row r="5" spans="1:10">
      <c r="A5" s="22">
        <v>19</v>
      </c>
      <c r="B5" s="18" t="s">
        <v>16</v>
      </c>
      <c r="C5" s="12" t="s">
        <v>18</v>
      </c>
      <c r="D5" s="1" t="s">
        <v>17</v>
      </c>
      <c r="E5" s="8">
        <v>1.4</v>
      </c>
      <c r="F5" s="10">
        <v>3.4</v>
      </c>
      <c r="G5" s="8">
        <v>6.85</v>
      </c>
      <c r="H5" s="9"/>
      <c r="I5" s="8">
        <f t="shared" si="0"/>
        <v>11.649999999999999</v>
      </c>
      <c r="J5" s="1">
        <v>4</v>
      </c>
    </row>
    <row r="6" spans="1:10">
      <c r="A6" s="22">
        <v>50</v>
      </c>
      <c r="B6" s="18" t="s">
        <v>16</v>
      </c>
      <c r="C6" s="12" t="s">
        <v>11</v>
      </c>
      <c r="D6" s="1" t="s">
        <v>17</v>
      </c>
      <c r="E6" s="8">
        <v>1.6</v>
      </c>
      <c r="F6" s="10">
        <v>2.75</v>
      </c>
      <c r="G6" s="8">
        <v>5.05</v>
      </c>
      <c r="H6" s="9"/>
      <c r="I6" s="8">
        <f t="shared" si="0"/>
        <v>9.3999999999999986</v>
      </c>
      <c r="J6" s="1">
        <v>5</v>
      </c>
    </row>
    <row r="7" spans="1:10">
      <c r="A7" s="22">
        <v>48</v>
      </c>
      <c r="B7" s="18" t="s">
        <v>14</v>
      </c>
      <c r="C7" s="12" t="s">
        <v>11</v>
      </c>
      <c r="D7" s="1" t="s">
        <v>17</v>
      </c>
      <c r="E7" s="8">
        <v>1.6</v>
      </c>
      <c r="F7" s="10">
        <v>2.7</v>
      </c>
      <c r="G7" s="8">
        <v>5</v>
      </c>
      <c r="H7" s="9"/>
      <c r="I7" s="8">
        <f t="shared" si="0"/>
        <v>9.3000000000000007</v>
      </c>
      <c r="J7" s="1">
        <v>6</v>
      </c>
    </row>
    <row r="13" spans="1:10">
      <c r="B13" t="s">
        <v>42</v>
      </c>
    </row>
    <row r="14" spans="1:10">
      <c r="B14" t="s">
        <v>16</v>
      </c>
      <c r="I14" s="24">
        <f>I3+I5+I6</f>
        <v>34.25</v>
      </c>
    </row>
    <row r="15" spans="1:10">
      <c r="B15" t="s">
        <v>14</v>
      </c>
      <c r="I15" s="24">
        <f>I2+I4+I7</f>
        <v>37.724999999999994</v>
      </c>
    </row>
  </sheetData>
  <autoFilter ref="B1:J7">
    <sortState ref="B2:J7">
      <sortCondition descending="1" ref="I1:I7"/>
    </sortState>
  </autoFilter>
  <sortState ref="A2:J7">
    <sortCondition descending="1" ref="I2:I7"/>
  </sortState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REKRUTT FRITTSTÅENDE</vt:lpstr>
      <vt:lpstr>SR KVINNER FRITTSTÅENDE</vt:lpstr>
      <vt:lpstr>JR KVINNER TUMBLING</vt:lpstr>
      <vt:lpstr>SR KVINNER TUMBLING</vt:lpstr>
      <vt:lpstr>JR MENN TUMBLING</vt:lpstr>
      <vt:lpstr>JR KVINNER TRAMPETT</vt:lpstr>
      <vt:lpstr>REKRUTT TRAMPETT</vt:lpstr>
      <vt:lpstr>TG JR KVINNER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Waagaard</dc:creator>
  <cp:lastModifiedBy>Thomas Rustad</cp:lastModifiedBy>
  <cp:lastPrinted>2014-10-11T14:17:51Z</cp:lastPrinted>
  <dcterms:created xsi:type="dcterms:W3CDTF">2014-10-02T20:12:23Z</dcterms:created>
  <dcterms:modified xsi:type="dcterms:W3CDTF">2014-10-15T19:41:30Z</dcterms:modified>
</cp:coreProperties>
</file>